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eserovic\Desktop\"/>
    </mc:Choice>
  </mc:AlternateContent>
  <bookViews>
    <workbookView xWindow="0" yWindow="0" windowWidth="21012" windowHeight="8700" firstSheet="8" activeTab="13"/>
  </bookViews>
  <sheets>
    <sheet name="Napomene" sheetId="3" r:id="rId1"/>
    <sheet name="Finansijski izvještaj" sheetId="1" r:id="rId2"/>
    <sheet name="1. Plate" sheetId="5" r:id="rId3"/>
    <sheet name="2. Porezi i doprinosi na plate" sheetId="6" r:id="rId4"/>
    <sheet name="3. Putni tr. i dnevnice uposl." sheetId="7" r:id="rId5"/>
    <sheet name="4. Uredski troškovi" sheetId="8" r:id="rId6"/>
    <sheet name="5. Oprema" sheetId="9" r:id="rId7"/>
    <sheet name="6. Troškovi org. događaja" sheetId="10" r:id="rId8"/>
    <sheet name="7. Publikacije" sheetId="11" r:id="rId9"/>
    <sheet name="8. Vidljivost projekta" sheetId="12" r:id="rId10"/>
    <sheet name="9. Ostali direktni troškovi" sheetId="13" r:id="rId11"/>
    <sheet name="Napomene Novčani tok" sheetId="14" r:id="rId12"/>
    <sheet name="Novčani tok G1" sheetId="16" r:id="rId13"/>
    <sheet name="Novčani tok G2" sheetId="17" r:id="rId1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6" l="1"/>
  <c r="G13" i="16"/>
  <c r="C14" i="16"/>
  <c r="H138" i="17" l="1"/>
  <c r="G138" i="17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H128" i="17" s="1"/>
  <c r="G129" i="17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H116" i="17" s="1"/>
  <c r="G117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H115" i="17"/>
  <c r="G115" i="17"/>
  <c r="H114" i="17"/>
  <c r="G114" i="17"/>
  <c r="H113" i="17"/>
  <c r="G113" i="17"/>
  <c r="H112" i="17"/>
  <c r="G112" i="17"/>
  <c r="H111" i="17"/>
  <c r="G111" i="17"/>
  <c r="I111" i="17" s="1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I105" i="17" s="1"/>
  <c r="H104" i="17"/>
  <c r="G104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H102" i="17"/>
  <c r="G102" i="17"/>
  <c r="H101" i="17"/>
  <c r="G101" i="17"/>
  <c r="H100" i="17"/>
  <c r="G100" i="17"/>
  <c r="H99" i="17"/>
  <c r="G99" i="17"/>
  <c r="I99" i="17" s="1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I87" i="17" s="1"/>
  <c r="H86" i="17"/>
  <c r="G86" i="17"/>
  <c r="H85" i="17"/>
  <c r="G85" i="17"/>
  <c r="H84" i="17"/>
  <c r="G84" i="17"/>
  <c r="H83" i="17"/>
  <c r="G83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H81" i="17"/>
  <c r="G81" i="17"/>
  <c r="H80" i="17"/>
  <c r="G80" i="17"/>
  <c r="H79" i="17"/>
  <c r="G79" i="17"/>
  <c r="H78" i="17"/>
  <c r="H74" i="17" s="1"/>
  <c r="G78" i="17"/>
  <c r="I78" i="17" s="1"/>
  <c r="H77" i="17"/>
  <c r="G77" i="17"/>
  <c r="H76" i="17"/>
  <c r="G76" i="17"/>
  <c r="H75" i="17"/>
  <c r="G75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H62" i="17"/>
  <c r="G62" i="17"/>
  <c r="H61" i="17"/>
  <c r="G61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I11" i="17" s="1"/>
  <c r="C11" i="17"/>
  <c r="H10" i="17"/>
  <c r="G10" i="17"/>
  <c r="U9" i="17"/>
  <c r="U139" i="17" s="1"/>
  <c r="T9" i="17"/>
  <c r="S9" i="17"/>
  <c r="R9" i="17"/>
  <c r="Q9" i="17"/>
  <c r="P9" i="17"/>
  <c r="O9" i="17"/>
  <c r="N9" i="17"/>
  <c r="M9" i="17"/>
  <c r="L9" i="17"/>
  <c r="K9" i="17"/>
  <c r="J9" i="17"/>
  <c r="H141" i="16"/>
  <c r="G141" i="16"/>
  <c r="C141" i="16"/>
  <c r="C138" i="17" s="1"/>
  <c r="H140" i="16"/>
  <c r="G140" i="16"/>
  <c r="C140" i="16"/>
  <c r="C137" i="17" s="1"/>
  <c r="H139" i="16"/>
  <c r="G139" i="16"/>
  <c r="C139" i="16"/>
  <c r="C136" i="17" s="1"/>
  <c r="H138" i="16"/>
  <c r="G138" i="16"/>
  <c r="C138" i="16"/>
  <c r="C135" i="17" s="1"/>
  <c r="H137" i="16"/>
  <c r="I134" i="17" s="1"/>
  <c r="G137" i="16"/>
  <c r="C137" i="16"/>
  <c r="C134" i="17" s="1"/>
  <c r="H136" i="16"/>
  <c r="G136" i="16"/>
  <c r="C136" i="16"/>
  <c r="C133" i="17" s="1"/>
  <c r="H135" i="16"/>
  <c r="G135" i="16"/>
  <c r="C135" i="16"/>
  <c r="C132" i="17" s="1"/>
  <c r="H134" i="16"/>
  <c r="G134" i="16"/>
  <c r="C134" i="16"/>
  <c r="C131" i="17" s="1"/>
  <c r="H133" i="16"/>
  <c r="G133" i="16"/>
  <c r="C133" i="16"/>
  <c r="C130" i="17" s="1"/>
  <c r="H132" i="16"/>
  <c r="G132" i="16"/>
  <c r="C132" i="16"/>
  <c r="C129" i="17" s="1"/>
  <c r="T131" i="16"/>
  <c r="S131" i="16"/>
  <c r="R131" i="16"/>
  <c r="Q131" i="16"/>
  <c r="P131" i="16"/>
  <c r="O131" i="16"/>
  <c r="N131" i="16"/>
  <c r="M131" i="16"/>
  <c r="L131" i="16"/>
  <c r="K131" i="16"/>
  <c r="J131" i="16"/>
  <c r="I131" i="16"/>
  <c r="C131" i="16"/>
  <c r="C128" i="17" s="1"/>
  <c r="H130" i="16"/>
  <c r="I127" i="17" s="1"/>
  <c r="G130" i="16"/>
  <c r="C130" i="16"/>
  <c r="C127" i="17" s="1"/>
  <c r="H129" i="16"/>
  <c r="G129" i="16"/>
  <c r="C129" i="16"/>
  <c r="C126" i="17" s="1"/>
  <c r="H128" i="16"/>
  <c r="G128" i="16"/>
  <c r="C128" i="16"/>
  <c r="C125" i="17" s="1"/>
  <c r="H127" i="16"/>
  <c r="G127" i="16"/>
  <c r="C127" i="16"/>
  <c r="C124" i="17" s="1"/>
  <c r="H126" i="16"/>
  <c r="G126" i="16"/>
  <c r="C126" i="16"/>
  <c r="C123" i="17" s="1"/>
  <c r="H125" i="16"/>
  <c r="I122" i="17" s="1"/>
  <c r="G125" i="16"/>
  <c r="C125" i="16"/>
  <c r="C122" i="17" s="1"/>
  <c r="H124" i="16"/>
  <c r="I121" i="17" s="1"/>
  <c r="G124" i="16"/>
  <c r="C124" i="16"/>
  <c r="C121" i="17" s="1"/>
  <c r="H123" i="16"/>
  <c r="G123" i="16"/>
  <c r="C123" i="16"/>
  <c r="C120" i="17" s="1"/>
  <c r="H122" i="16"/>
  <c r="I119" i="17" s="1"/>
  <c r="G122" i="16"/>
  <c r="C122" i="16"/>
  <c r="C119" i="17" s="1"/>
  <c r="H121" i="16"/>
  <c r="I118" i="17" s="1"/>
  <c r="G121" i="16"/>
  <c r="C121" i="16"/>
  <c r="C118" i="17" s="1"/>
  <c r="H120" i="16"/>
  <c r="G120" i="16"/>
  <c r="C120" i="16"/>
  <c r="C117" i="17" s="1"/>
  <c r="T119" i="16"/>
  <c r="S119" i="16"/>
  <c r="R119" i="16"/>
  <c r="Q119" i="16"/>
  <c r="P119" i="16"/>
  <c r="O119" i="16"/>
  <c r="N119" i="16"/>
  <c r="M119" i="16"/>
  <c r="L119" i="16"/>
  <c r="K119" i="16"/>
  <c r="J119" i="16"/>
  <c r="I119" i="16"/>
  <c r="C119" i="16"/>
  <c r="C116" i="17" s="1"/>
  <c r="H118" i="16"/>
  <c r="I115" i="17" s="1"/>
  <c r="G118" i="16"/>
  <c r="C118" i="16"/>
  <c r="C115" i="17" s="1"/>
  <c r="H117" i="16"/>
  <c r="G117" i="16"/>
  <c r="C117" i="16"/>
  <c r="C114" i="17" s="1"/>
  <c r="H116" i="16"/>
  <c r="G116" i="16"/>
  <c r="C116" i="16"/>
  <c r="C113" i="17" s="1"/>
  <c r="H115" i="16"/>
  <c r="G115" i="16"/>
  <c r="C115" i="16"/>
  <c r="C112" i="17" s="1"/>
  <c r="H114" i="16"/>
  <c r="G114" i="16"/>
  <c r="C114" i="16"/>
  <c r="C111" i="17" s="1"/>
  <c r="H113" i="16"/>
  <c r="G113" i="16"/>
  <c r="C113" i="16"/>
  <c r="C110" i="17" s="1"/>
  <c r="H112" i="16"/>
  <c r="I109" i="17" s="1"/>
  <c r="G112" i="16"/>
  <c r="C112" i="16"/>
  <c r="C109" i="17" s="1"/>
  <c r="H111" i="16"/>
  <c r="G111" i="16"/>
  <c r="C111" i="16"/>
  <c r="C108" i="17" s="1"/>
  <c r="H110" i="16"/>
  <c r="G110" i="16"/>
  <c r="C110" i="16"/>
  <c r="C107" i="17" s="1"/>
  <c r="H109" i="16"/>
  <c r="I106" i="17" s="1"/>
  <c r="G109" i="16"/>
  <c r="C109" i="16"/>
  <c r="C106" i="17" s="1"/>
  <c r="H108" i="16"/>
  <c r="H106" i="16" s="1"/>
  <c r="G108" i="16"/>
  <c r="C108" i="16"/>
  <c r="C105" i="17" s="1"/>
  <c r="H107" i="16"/>
  <c r="G107" i="16"/>
  <c r="C107" i="16"/>
  <c r="C104" i="17" s="1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C106" i="16"/>
  <c r="C103" i="17" s="1"/>
  <c r="H105" i="16"/>
  <c r="G105" i="16"/>
  <c r="C105" i="16"/>
  <c r="C102" i="17" s="1"/>
  <c r="H104" i="16"/>
  <c r="I101" i="17" s="1"/>
  <c r="G104" i="16"/>
  <c r="C104" i="16"/>
  <c r="C101" i="17" s="1"/>
  <c r="H103" i="16"/>
  <c r="G103" i="16"/>
  <c r="C103" i="16"/>
  <c r="C100" i="17" s="1"/>
  <c r="H102" i="16"/>
  <c r="G102" i="16"/>
  <c r="C102" i="16"/>
  <c r="C99" i="17" s="1"/>
  <c r="H101" i="16"/>
  <c r="G101" i="16"/>
  <c r="C101" i="16"/>
  <c r="C98" i="17" s="1"/>
  <c r="H100" i="16"/>
  <c r="G100" i="16"/>
  <c r="C100" i="16"/>
  <c r="C97" i="17" s="1"/>
  <c r="H99" i="16"/>
  <c r="G99" i="16"/>
  <c r="C99" i="16"/>
  <c r="C96" i="17" s="1"/>
  <c r="H98" i="16"/>
  <c r="I95" i="17" s="1"/>
  <c r="G98" i="16"/>
  <c r="C98" i="16"/>
  <c r="C95" i="17" s="1"/>
  <c r="H97" i="16"/>
  <c r="G97" i="16"/>
  <c r="C97" i="16"/>
  <c r="C94" i="17" s="1"/>
  <c r="H96" i="16"/>
  <c r="G96" i="16"/>
  <c r="C96" i="16"/>
  <c r="C93" i="17" s="1"/>
  <c r="H95" i="16"/>
  <c r="G95" i="16"/>
  <c r="C95" i="16"/>
  <c r="C92" i="17" s="1"/>
  <c r="H94" i="16"/>
  <c r="G94" i="16"/>
  <c r="C94" i="16"/>
  <c r="C91" i="17" s="1"/>
  <c r="H93" i="16"/>
  <c r="G93" i="16"/>
  <c r="C93" i="16"/>
  <c r="C90" i="17" s="1"/>
  <c r="H92" i="16"/>
  <c r="I89" i="17" s="1"/>
  <c r="G92" i="16"/>
  <c r="C92" i="16"/>
  <c r="C89" i="17" s="1"/>
  <c r="H91" i="16"/>
  <c r="G91" i="16"/>
  <c r="C91" i="16"/>
  <c r="C88" i="17" s="1"/>
  <c r="H90" i="16"/>
  <c r="G90" i="16"/>
  <c r="C90" i="16"/>
  <c r="C87" i="17" s="1"/>
  <c r="H89" i="16"/>
  <c r="G89" i="16"/>
  <c r="C89" i="16"/>
  <c r="C86" i="17" s="1"/>
  <c r="H88" i="16"/>
  <c r="G88" i="16"/>
  <c r="C88" i="16"/>
  <c r="C85" i="17" s="1"/>
  <c r="H87" i="16"/>
  <c r="G87" i="16"/>
  <c r="C87" i="16"/>
  <c r="C84" i="17" s="1"/>
  <c r="H86" i="16"/>
  <c r="I83" i="17" s="1"/>
  <c r="G86" i="16"/>
  <c r="C86" i="16"/>
  <c r="C83" i="17" s="1"/>
  <c r="T85" i="16"/>
  <c r="S85" i="16"/>
  <c r="R85" i="16"/>
  <c r="Q85" i="16"/>
  <c r="P85" i="16"/>
  <c r="O85" i="16"/>
  <c r="N85" i="16"/>
  <c r="M85" i="16"/>
  <c r="L85" i="16"/>
  <c r="K85" i="16"/>
  <c r="J85" i="16"/>
  <c r="I85" i="16"/>
  <c r="C85" i="16"/>
  <c r="C82" i="17" s="1"/>
  <c r="H84" i="16"/>
  <c r="G84" i="16"/>
  <c r="C84" i="16"/>
  <c r="C81" i="17" s="1"/>
  <c r="H83" i="16"/>
  <c r="G83" i="16"/>
  <c r="C83" i="16"/>
  <c r="C80" i="17" s="1"/>
  <c r="H82" i="16"/>
  <c r="G82" i="16"/>
  <c r="C82" i="16"/>
  <c r="C79" i="17" s="1"/>
  <c r="H81" i="16"/>
  <c r="G81" i="16"/>
  <c r="C81" i="16"/>
  <c r="C78" i="17" s="1"/>
  <c r="H80" i="16"/>
  <c r="I77" i="17" s="1"/>
  <c r="G80" i="16"/>
  <c r="C80" i="16"/>
  <c r="C77" i="17" s="1"/>
  <c r="H79" i="16"/>
  <c r="I76" i="17" s="1"/>
  <c r="G79" i="16"/>
  <c r="C79" i="16"/>
  <c r="C76" i="17" s="1"/>
  <c r="H78" i="16"/>
  <c r="G78" i="16"/>
  <c r="C78" i="16"/>
  <c r="C75" i="17" s="1"/>
  <c r="T77" i="16"/>
  <c r="S77" i="16"/>
  <c r="R77" i="16"/>
  <c r="Q77" i="16"/>
  <c r="P77" i="16"/>
  <c r="O77" i="16"/>
  <c r="N77" i="16"/>
  <c r="M77" i="16"/>
  <c r="L77" i="16"/>
  <c r="K77" i="16"/>
  <c r="J77" i="16"/>
  <c r="I77" i="16"/>
  <c r="C77" i="16"/>
  <c r="C74" i="17" s="1"/>
  <c r="H76" i="16"/>
  <c r="G76" i="16"/>
  <c r="C76" i="16"/>
  <c r="C73" i="17" s="1"/>
  <c r="H75" i="16"/>
  <c r="G75" i="16"/>
  <c r="C75" i="16"/>
  <c r="C72" i="17" s="1"/>
  <c r="H74" i="16"/>
  <c r="G74" i="16"/>
  <c r="C74" i="16"/>
  <c r="C71" i="17" s="1"/>
  <c r="H73" i="16"/>
  <c r="I70" i="17" s="1"/>
  <c r="G73" i="16"/>
  <c r="C73" i="16"/>
  <c r="C70" i="17" s="1"/>
  <c r="H72" i="16"/>
  <c r="G72" i="16"/>
  <c r="C72" i="16"/>
  <c r="C69" i="17" s="1"/>
  <c r="H71" i="16"/>
  <c r="I68" i="17" s="1"/>
  <c r="G71" i="16"/>
  <c r="C71" i="16"/>
  <c r="C68" i="17" s="1"/>
  <c r="H70" i="16"/>
  <c r="G70" i="16"/>
  <c r="C70" i="16"/>
  <c r="C67" i="17" s="1"/>
  <c r="H69" i="16"/>
  <c r="G69" i="16"/>
  <c r="C69" i="16"/>
  <c r="C66" i="17" s="1"/>
  <c r="H68" i="16"/>
  <c r="G68" i="16"/>
  <c r="C68" i="16"/>
  <c r="C65" i="17" s="1"/>
  <c r="H67" i="16"/>
  <c r="I64" i="17" s="1"/>
  <c r="G67" i="16"/>
  <c r="C67" i="16"/>
  <c r="C64" i="17" s="1"/>
  <c r="H66" i="16"/>
  <c r="G66" i="16"/>
  <c r="C66" i="16"/>
  <c r="C63" i="17" s="1"/>
  <c r="H65" i="16"/>
  <c r="G65" i="16"/>
  <c r="C65" i="16"/>
  <c r="C62" i="17" s="1"/>
  <c r="H64" i="16"/>
  <c r="G64" i="16"/>
  <c r="C64" i="16"/>
  <c r="C61" i="17" s="1"/>
  <c r="T63" i="16"/>
  <c r="S63" i="16"/>
  <c r="R63" i="16"/>
  <c r="Q63" i="16"/>
  <c r="P63" i="16"/>
  <c r="O63" i="16"/>
  <c r="N63" i="16"/>
  <c r="M63" i="16"/>
  <c r="L63" i="16"/>
  <c r="K63" i="16"/>
  <c r="J63" i="16"/>
  <c r="I63" i="16"/>
  <c r="C63" i="16"/>
  <c r="C60" i="17" s="1"/>
  <c r="H62" i="16"/>
  <c r="G62" i="16"/>
  <c r="C62" i="16"/>
  <c r="C59" i="17" s="1"/>
  <c r="H61" i="16"/>
  <c r="G61" i="16"/>
  <c r="C61" i="16"/>
  <c r="C58" i="17" s="1"/>
  <c r="H60" i="16"/>
  <c r="G60" i="16"/>
  <c r="C60" i="16"/>
  <c r="C57" i="17" s="1"/>
  <c r="H59" i="16"/>
  <c r="I56" i="17" s="1"/>
  <c r="G59" i="16"/>
  <c r="C59" i="16"/>
  <c r="C56" i="17" s="1"/>
  <c r="H58" i="16"/>
  <c r="G58" i="16"/>
  <c r="C58" i="16"/>
  <c r="C55" i="17" s="1"/>
  <c r="H57" i="16"/>
  <c r="G57" i="16"/>
  <c r="C57" i="16"/>
  <c r="C54" i="17" s="1"/>
  <c r="H56" i="16"/>
  <c r="G56" i="16"/>
  <c r="C56" i="16"/>
  <c r="C53" i="17" s="1"/>
  <c r="H55" i="16"/>
  <c r="G55" i="16"/>
  <c r="C55" i="16"/>
  <c r="C52" i="17" s="1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C54" i="16"/>
  <c r="C51" i="17" s="1"/>
  <c r="H53" i="16"/>
  <c r="I50" i="17" s="1"/>
  <c r="G53" i="16"/>
  <c r="C53" i="16"/>
  <c r="C50" i="17" s="1"/>
  <c r="H52" i="16"/>
  <c r="I49" i="17" s="1"/>
  <c r="G52" i="16"/>
  <c r="C52" i="16"/>
  <c r="C49" i="17" s="1"/>
  <c r="H51" i="16"/>
  <c r="G51" i="16"/>
  <c r="C51" i="16"/>
  <c r="C48" i="17" s="1"/>
  <c r="H50" i="16"/>
  <c r="I47" i="17" s="1"/>
  <c r="G50" i="16"/>
  <c r="C50" i="16"/>
  <c r="C47" i="17" s="1"/>
  <c r="H49" i="16"/>
  <c r="G49" i="16"/>
  <c r="C49" i="16"/>
  <c r="C46" i="17" s="1"/>
  <c r="H48" i="16"/>
  <c r="G48" i="16"/>
  <c r="C48" i="16"/>
  <c r="C45" i="17" s="1"/>
  <c r="H47" i="16"/>
  <c r="I44" i="17" s="1"/>
  <c r="G47" i="16"/>
  <c r="C47" i="16"/>
  <c r="C44" i="17" s="1"/>
  <c r="H46" i="16"/>
  <c r="I43" i="17" s="1"/>
  <c r="G46" i="16"/>
  <c r="C46" i="16"/>
  <c r="C43" i="17" s="1"/>
  <c r="H45" i="16"/>
  <c r="G45" i="16"/>
  <c r="C45" i="16"/>
  <c r="C42" i="17" s="1"/>
  <c r="H44" i="16"/>
  <c r="G44" i="16"/>
  <c r="C44" i="16"/>
  <c r="C41" i="17" s="1"/>
  <c r="H43" i="16"/>
  <c r="G43" i="16"/>
  <c r="C43" i="16"/>
  <c r="C40" i="17" s="1"/>
  <c r="H42" i="16"/>
  <c r="G42" i="16"/>
  <c r="C42" i="16"/>
  <c r="C39" i="17" s="1"/>
  <c r="H41" i="16"/>
  <c r="I38" i="17" s="1"/>
  <c r="G41" i="16"/>
  <c r="C41" i="16"/>
  <c r="C38" i="17" s="1"/>
  <c r="H40" i="16"/>
  <c r="I37" i="17" s="1"/>
  <c r="G40" i="16"/>
  <c r="C40" i="16"/>
  <c r="C37" i="17" s="1"/>
  <c r="H39" i="16"/>
  <c r="G39" i="16"/>
  <c r="C39" i="16"/>
  <c r="C36" i="17" s="1"/>
  <c r="H38" i="16"/>
  <c r="I35" i="17" s="1"/>
  <c r="G38" i="16"/>
  <c r="C38" i="16"/>
  <c r="C35" i="17" s="1"/>
  <c r="H37" i="16"/>
  <c r="G37" i="16"/>
  <c r="C37" i="16"/>
  <c r="C34" i="17" s="1"/>
  <c r="H36" i="16"/>
  <c r="G36" i="16"/>
  <c r="C36" i="16"/>
  <c r="C33" i="17" s="1"/>
  <c r="H35" i="16"/>
  <c r="I32" i="17" s="1"/>
  <c r="G35" i="16"/>
  <c r="C35" i="16"/>
  <c r="C32" i="17" s="1"/>
  <c r="H34" i="16"/>
  <c r="I31" i="17" s="1"/>
  <c r="G34" i="16"/>
  <c r="C34" i="16"/>
  <c r="C31" i="17" s="1"/>
  <c r="T33" i="16"/>
  <c r="S33" i="16"/>
  <c r="R33" i="16"/>
  <c r="Q33" i="16"/>
  <c r="P33" i="16"/>
  <c r="O33" i="16"/>
  <c r="N33" i="16"/>
  <c r="M33" i="16"/>
  <c r="L33" i="16"/>
  <c r="K33" i="16"/>
  <c r="J33" i="16"/>
  <c r="I33" i="16"/>
  <c r="C33" i="16"/>
  <c r="C30" i="17" s="1"/>
  <c r="H32" i="16"/>
  <c r="G32" i="16"/>
  <c r="C32" i="16"/>
  <c r="C29" i="17" s="1"/>
  <c r="H31" i="16"/>
  <c r="G31" i="16"/>
  <c r="C31" i="16"/>
  <c r="C28" i="17" s="1"/>
  <c r="H30" i="16"/>
  <c r="G30" i="16"/>
  <c r="C30" i="16"/>
  <c r="C27" i="17" s="1"/>
  <c r="H29" i="16"/>
  <c r="G29" i="16"/>
  <c r="C29" i="16"/>
  <c r="C26" i="17" s="1"/>
  <c r="H28" i="16"/>
  <c r="I25" i="17" s="1"/>
  <c r="G28" i="16"/>
  <c r="C28" i="16"/>
  <c r="C25" i="17" s="1"/>
  <c r="H27" i="16"/>
  <c r="G27" i="16"/>
  <c r="C27" i="16"/>
  <c r="C24" i="17" s="1"/>
  <c r="H26" i="16"/>
  <c r="G26" i="16"/>
  <c r="C26" i="16"/>
  <c r="C23" i="17" s="1"/>
  <c r="H25" i="16"/>
  <c r="G25" i="16"/>
  <c r="C25" i="16"/>
  <c r="C22" i="17" s="1"/>
  <c r="H24" i="16"/>
  <c r="C24" i="16"/>
  <c r="C21" i="17" s="1"/>
  <c r="H23" i="16"/>
  <c r="G23" i="16"/>
  <c r="C23" i="16"/>
  <c r="C20" i="17" s="1"/>
  <c r="H22" i="16"/>
  <c r="I19" i="17" s="1"/>
  <c r="G22" i="16"/>
  <c r="C22" i="16"/>
  <c r="C19" i="17" s="1"/>
  <c r="H21" i="16"/>
  <c r="G21" i="16"/>
  <c r="C21" i="16"/>
  <c r="C18" i="17" s="1"/>
  <c r="H20" i="16"/>
  <c r="G20" i="16"/>
  <c r="C20" i="16"/>
  <c r="C17" i="17" s="1"/>
  <c r="H19" i="16"/>
  <c r="G19" i="16"/>
  <c r="C19" i="16"/>
  <c r="C16" i="17" s="1"/>
  <c r="H18" i="16"/>
  <c r="G18" i="16"/>
  <c r="C18" i="16"/>
  <c r="C15" i="17" s="1"/>
  <c r="H17" i="16"/>
  <c r="G17" i="16"/>
  <c r="C17" i="16"/>
  <c r="C14" i="17" s="1"/>
  <c r="H16" i="16"/>
  <c r="G16" i="16"/>
  <c r="C16" i="16"/>
  <c r="C13" i="17" s="1"/>
  <c r="H15" i="16"/>
  <c r="G15" i="16"/>
  <c r="C15" i="16"/>
  <c r="C12" i="17" s="1"/>
  <c r="H14" i="16"/>
  <c r="G14" i="16"/>
  <c r="H13" i="16"/>
  <c r="C13" i="16"/>
  <c r="C10" i="17" s="1"/>
  <c r="T12" i="16"/>
  <c r="S12" i="16"/>
  <c r="R12" i="16"/>
  <c r="R142" i="16" s="1"/>
  <c r="Q12" i="16"/>
  <c r="P12" i="16"/>
  <c r="O12" i="16"/>
  <c r="N12" i="16"/>
  <c r="M12" i="16"/>
  <c r="L12" i="16"/>
  <c r="K12" i="16"/>
  <c r="J12" i="16"/>
  <c r="I12" i="16"/>
  <c r="I142" i="16" s="1"/>
  <c r="C12" i="16"/>
  <c r="C9" i="17" s="1"/>
  <c r="E9" i="16"/>
  <c r="E6" i="17" s="1"/>
  <c r="E8" i="16"/>
  <c r="E5" i="17" s="1"/>
  <c r="E7" i="16"/>
  <c r="E4" i="17" s="1"/>
  <c r="E6" i="16"/>
  <c r="E3" i="17" s="1"/>
  <c r="I8" i="13"/>
  <c r="F6" i="13"/>
  <c r="B6" i="13"/>
  <c r="I8" i="12"/>
  <c r="F6" i="12"/>
  <c r="B6" i="12"/>
  <c r="I8" i="11"/>
  <c r="F6" i="11"/>
  <c r="B6" i="11"/>
  <c r="I8" i="10"/>
  <c r="F6" i="10"/>
  <c r="B6" i="10"/>
  <c r="I8" i="9"/>
  <c r="F6" i="9"/>
  <c r="B6" i="9"/>
  <c r="I8" i="8"/>
  <c r="F6" i="8"/>
  <c r="B6" i="8"/>
  <c r="I8" i="7"/>
  <c r="F6" i="7"/>
  <c r="B6" i="7"/>
  <c r="I8" i="6"/>
  <c r="F6" i="6"/>
  <c r="B6" i="6"/>
  <c r="I8" i="5"/>
  <c r="F6" i="5"/>
  <c r="B6" i="5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I131" i="1"/>
  <c r="H131" i="1"/>
  <c r="G131" i="1"/>
  <c r="G131" i="16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K123" i="1"/>
  <c r="J123" i="1"/>
  <c r="J122" i="1"/>
  <c r="K122" i="1" s="1"/>
  <c r="J121" i="1"/>
  <c r="K121" i="1" s="1"/>
  <c r="J120" i="1"/>
  <c r="K120" i="1" s="1"/>
  <c r="I119" i="1"/>
  <c r="H119" i="1"/>
  <c r="G119" i="1"/>
  <c r="G119" i="16" s="1"/>
  <c r="J118" i="1"/>
  <c r="K118" i="1" s="1"/>
  <c r="J117" i="1"/>
  <c r="K117" i="1" s="1"/>
  <c r="J116" i="1"/>
  <c r="K116" i="1" s="1"/>
  <c r="K115" i="1"/>
  <c r="J115" i="1"/>
  <c r="J114" i="1"/>
  <c r="K114" i="1" s="1"/>
  <c r="J113" i="1"/>
  <c r="K113" i="1" s="1"/>
  <c r="J112" i="1"/>
  <c r="K112" i="1" s="1"/>
  <c r="K111" i="1"/>
  <c r="J111" i="1"/>
  <c r="J110" i="1"/>
  <c r="K110" i="1" s="1"/>
  <c r="K109" i="1"/>
  <c r="J109" i="1"/>
  <c r="J108" i="1"/>
  <c r="K108" i="1" s="1"/>
  <c r="J107" i="1"/>
  <c r="K107" i="1" s="1"/>
  <c r="I106" i="1"/>
  <c r="H106" i="1"/>
  <c r="G106" i="1"/>
  <c r="G103" i="17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I85" i="1"/>
  <c r="H85" i="1"/>
  <c r="G85" i="1"/>
  <c r="G85" i="16" s="1"/>
  <c r="J84" i="1"/>
  <c r="K84" i="1" s="1"/>
  <c r="J83" i="1"/>
  <c r="K83" i="1" s="1"/>
  <c r="J82" i="1"/>
  <c r="K82" i="1" s="1"/>
  <c r="K81" i="1"/>
  <c r="J81" i="1"/>
  <c r="J80" i="1"/>
  <c r="K80" i="1" s="1"/>
  <c r="J79" i="1"/>
  <c r="K79" i="1" s="1"/>
  <c r="J78" i="1"/>
  <c r="K78" i="1" s="1"/>
  <c r="I77" i="1"/>
  <c r="H77" i="1"/>
  <c r="G77" i="1"/>
  <c r="G77" i="16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I63" i="1"/>
  <c r="H63" i="1"/>
  <c r="G63" i="1"/>
  <c r="G60" i="17" s="1"/>
  <c r="J62" i="1"/>
  <c r="K62" i="1" s="1"/>
  <c r="K61" i="1"/>
  <c r="J61" i="1"/>
  <c r="J60" i="1"/>
  <c r="K60" i="1" s="1"/>
  <c r="J59" i="1"/>
  <c r="K59" i="1" s="1"/>
  <c r="J58" i="1"/>
  <c r="K58" i="1" s="1"/>
  <c r="J57" i="1"/>
  <c r="K57" i="1" s="1"/>
  <c r="J56" i="1"/>
  <c r="K56" i="1" s="1"/>
  <c r="J55" i="1"/>
  <c r="I54" i="1"/>
  <c r="H54" i="1"/>
  <c r="G54" i="1"/>
  <c r="G51" i="17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I33" i="1"/>
  <c r="H33" i="1"/>
  <c r="G33" i="1"/>
  <c r="G33" i="16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I12" i="1"/>
  <c r="H12" i="1"/>
  <c r="G12" i="1"/>
  <c r="G12" i="16" s="1"/>
  <c r="I23" i="17" l="1"/>
  <c r="I94" i="17"/>
  <c r="I136" i="17"/>
  <c r="I107" i="17"/>
  <c r="H142" i="1"/>
  <c r="I133" i="17"/>
  <c r="I137" i="17"/>
  <c r="I62" i="17"/>
  <c r="I125" i="17"/>
  <c r="I29" i="17"/>
  <c r="I88" i="17"/>
  <c r="I100" i="17"/>
  <c r="I130" i="17"/>
  <c r="I34" i="17"/>
  <c r="I46" i="17"/>
  <c r="I67" i="17"/>
  <c r="I71" i="17"/>
  <c r="I113" i="17"/>
  <c r="I22" i="17"/>
  <c r="I55" i="17"/>
  <c r="I59" i="17"/>
  <c r="I131" i="17"/>
  <c r="K131" i="1"/>
  <c r="I53" i="17"/>
  <c r="I91" i="17"/>
  <c r="I124" i="17"/>
  <c r="Q139" i="17"/>
  <c r="I108" i="17"/>
  <c r="I114" i="17"/>
  <c r="K139" i="17"/>
  <c r="J54" i="1"/>
  <c r="I28" i="17"/>
  <c r="I142" i="1"/>
  <c r="K55" i="1"/>
  <c r="K54" i="1" s="1"/>
  <c r="J119" i="1"/>
  <c r="O142" i="16"/>
  <c r="I20" i="17"/>
  <c r="I41" i="17"/>
  <c r="N142" i="16"/>
  <c r="H131" i="16"/>
  <c r="R139" i="17"/>
  <c r="I13" i="17"/>
  <c r="I57" i="17"/>
  <c r="H82" i="17"/>
  <c r="I85" i="17"/>
  <c r="J142" i="16"/>
  <c r="H77" i="16"/>
  <c r="I79" i="17"/>
  <c r="I112" i="17"/>
  <c r="S139" i="17"/>
  <c r="H9" i="17"/>
  <c r="H30" i="17"/>
  <c r="H139" i="17" s="1"/>
  <c r="I84" i="17"/>
  <c r="I90" i="17"/>
  <c r="I96" i="17"/>
  <c r="I102" i="17"/>
  <c r="I97" i="17"/>
  <c r="H51" i="17"/>
  <c r="K106" i="1"/>
  <c r="P142" i="16"/>
  <c r="Q142" i="16"/>
  <c r="I58" i="17"/>
  <c r="I92" i="17"/>
  <c r="H119" i="16"/>
  <c r="T139" i="17"/>
  <c r="I14" i="17"/>
  <c r="I33" i="17"/>
  <c r="I39" i="17"/>
  <c r="I45" i="17"/>
  <c r="I129" i="17"/>
  <c r="I135" i="17"/>
  <c r="S142" i="16"/>
  <c r="I80" i="17"/>
  <c r="J139" i="17"/>
  <c r="I10" i="17"/>
  <c r="I15" i="17"/>
  <c r="I21" i="17"/>
  <c r="I27" i="17"/>
  <c r="I66" i="17"/>
  <c r="I72" i="17"/>
  <c r="H103" i="17"/>
  <c r="I117" i="17"/>
  <c r="I116" i="17" s="1"/>
  <c r="I123" i="17"/>
  <c r="L139" i="17"/>
  <c r="I16" i="17"/>
  <c r="I54" i="17"/>
  <c r="T142" i="16"/>
  <c r="M139" i="17"/>
  <c r="I93" i="17"/>
  <c r="K142" i="16"/>
  <c r="I52" i="17"/>
  <c r="I86" i="17"/>
  <c r="I98" i="17"/>
  <c r="N139" i="17"/>
  <c r="I17" i="17"/>
  <c r="I9" i="17" s="1"/>
  <c r="I36" i="17"/>
  <c r="I42" i="17"/>
  <c r="I48" i="17"/>
  <c r="I26" i="17"/>
  <c r="I110" i="17"/>
  <c r="K77" i="1"/>
  <c r="L142" i="16"/>
  <c r="H12" i="16"/>
  <c r="I40" i="17"/>
  <c r="H63" i="16"/>
  <c r="I65" i="17"/>
  <c r="I73" i="17"/>
  <c r="O139" i="17"/>
  <c r="H60" i="17"/>
  <c r="I75" i="17"/>
  <c r="I81" i="17"/>
  <c r="I132" i="17"/>
  <c r="I138" i="17"/>
  <c r="M142" i="16"/>
  <c r="P139" i="17"/>
  <c r="I12" i="17"/>
  <c r="I18" i="17"/>
  <c r="I24" i="17"/>
  <c r="I63" i="17"/>
  <c r="I69" i="17"/>
  <c r="I120" i="17"/>
  <c r="I126" i="17"/>
  <c r="K12" i="1"/>
  <c r="K119" i="1"/>
  <c r="K63" i="1"/>
  <c r="K33" i="1"/>
  <c r="K85" i="1"/>
  <c r="J77" i="1"/>
  <c r="J131" i="1"/>
  <c r="H33" i="16"/>
  <c r="H142" i="16" s="1"/>
  <c r="H85" i="16"/>
  <c r="I61" i="17"/>
  <c r="J33" i="1"/>
  <c r="J12" i="1"/>
  <c r="G54" i="16"/>
  <c r="G106" i="16"/>
  <c r="G74" i="17"/>
  <c r="G116" i="17"/>
  <c r="G128" i="17"/>
  <c r="I104" i="17"/>
  <c r="J106" i="1"/>
  <c r="J63" i="1"/>
  <c r="G63" i="16"/>
  <c r="G30" i="17"/>
  <c r="J85" i="1"/>
  <c r="G9" i="17"/>
  <c r="G142" i="1"/>
  <c r="G82" i="17"/>
  <c r="I82" i="17" l="1"/>
  <c r="I51" i="17"/>
  <c r="I30" i="17"/>
  <c r="I128" i="17"/>
  <c r="I60" i="17"/>
  <c r="I74" i="17"/>
  <c r="G142" i="16"/>
  <c r="I103" i="17"/>
  <c r="G139" i="17"/>
  <c r="J142" i="1"/>
  <c r="I139" i="17"/>
  <c r="K142" i="1"/>
</calcChain>
</file>

<file path=xl/sharedStrings.xml><?xml version="1.0" encoding="utf-8"?>
<sst xmlns="http://schemas.openxmlformats.org/spreadsheetml/2006/main" count="535" uniqueCount="207">
  <si>
    <t>Dodatna pitanja</t>
  </si>
  <si>
    <t>Budžetska stavka</t>
  </si>
  <si>
    <t>1.</t>
  </si>
  <si>
    <t>Plate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</si>
  <si>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</si>
  <si>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</si>
  <si>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</si>
  <si>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</si>
  <si>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</si>
  <si>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</si>
  <si>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</si>
  <si>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</si>
  <si>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</si>
  <si>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</si>
  <si>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</si>
  <si>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5.1.</t>
  </si>
  <si>
    <t>5.2.</t>
  </si>
  <si>
    <t>6.1.</t>
  </si>
  <si>
    <t>6.2.</t>
  </si>
  <si>
    <t>5.</t>
  </si>
  <si>
    <t>6.</t>
  </si>
  <si>
    <t>7.</t>
  </si>
  <si>
    <t>8.</t>
  </si>
  <si>
    <t>7.1.</t>
  </si>
  <si>
    <t>7.2.</t>
  </si>
  <si>
    <t>Ostali direktni troškovi</t>
  </si>
  <si>
    <t>8.1.</t>
  </si>
  <si>
    <t>8.2.</t>
  </si>
  <si>
    <t>9.</t>
  </si>
  <si>
    <t>Porezi i doprinosi na plate</t>
  </si>
  <si>
    <t>Uredski troškovi</t>
  </si>
  <si>
    <t>Oprema</t>
  </si>
  <si>
    <t>9.1.</t>
  </si>
  <si>
    <t>9.2.</t>
  </si>
  <si>
    <t>Publikacije</t>
  </si>
  <si>
    <t>Vidljivost projekta</t>
  </si>
  <si>
    <t>Narativni opis budžetske stavke</t>
  </si>
  <si>
    <t>Troškovi perioda izvještavanja (BAM)</t>
  </si>
  <si>
    <t xml:space="preserve">Troškovi organizacije događaja </t>
  </si>
  <si>
    <t>A</t>
  </si>
  <si>
    <t>B</t>
  </si>
  <si>
    <t>C</t>
  </si>
  <si>
    <t xml:space="preserve">Ukupan iznos </t>
  </si>
  <si>
    <t>Dostavljanje finansijskog izvještaja</t>
  </si>
  <si>
    <t>Dostavljanje dodatne finansijske dokumentacije</t>
  </si>
  <si>
    <t>Mjesto i datum</t>
  </si>
  <si>
    <t>Ime i prezime ovlaštene osobe</t>
  </si>
  <si>
    <t>Potpis</t>
  </si>
  <si>
    <t>Popunjavanje obrasca finansijskog izvještaja</t>
  </si>
  <si>
    <t>Puni naziv korisnika granta</t>
  </si>
  <si>
    <t>Naziv projekta</t>
  </si>
  <si>
    <t>Period izvještavanja</t>
  </si>
  <si>
    <t>Redni broj</t>
  </si>
  <si>
    <t>Datum</t>
  </si>
  <si>
    <t>Primalac</t>
  </si>
  <si>
    <t>Opis troška</t>
  </si>
  <si>
    <t>Iznos (BAM)</t>
  </si>
  <si>
    <t>Ukupan zbir za izvještajni period</t>
  </si>
  <si>
    <t>SPISAK TROŠKOVA
1. Plate</t>
  </si>
  <si>
    <t>SPISAK TROŠKOVA
2. Porezi i doprinosi na plate</t>
  </si>
  <si>
    <t>Putni troškovi i dnevnice uposlenih</t>
  </si>
  <si>
    <t>SPISAK TROŠKOVA
3. Putni troškovi i dnevnice uposlenih</t>
  </si>
  <si>
    <t>SPISAK TROŠKOVA
4. Uredski troškovi</t>
  </si>
  <si>
    <t>SPISAK TROŠKOVA
5. Oprema</t>
  </si>
  <si>
    <t>SPISAK TROŠKOVA
6. Troškovi organizacije događaja</t>
  </si>
  <si>
    <t>SPISAK TROŠKOVA
7. Publikacije</t>
  </si>
  <si>
    <t>SPISAK TROŠKOVA
8. Vidljivost projekta</t>
  </si>
  <si>
    <t>SPISAK TROŠKOVA
9. Ostali direktni troškovi</t>
  </si>
  <si>
    <t>Odobreni iznos budžeta (BAM)</t>
  </si>
  <si>
    <t>Zbir prethodnih troškova (BAM)</t>
  </si>
  <si>
    <t>D (B+C)</t>
  </si>
  <si>
    <t>Zbir ukupnih troškova (BAM)</t>
  </si>
  <si>
    <t>E (A-D)</t>
  </si>
  <si>
    <t>Preostali raspoloživi iznos (BAM)</t>
  </si>
  <si>
    <t>1.3.</t>
  </si>
  <si>
    <t>1.4.</t>
  </si>
  <si>
    <t>1.5.</t>
  </si>
  <si>
    <t>1.6.</t>
  </si>
  <si>
    <t>1.7.</t>
  </si>
  <si>
    <t>2.3.</t>
  </si>
  <si>
    <t>2.4.</t>
  </si>
  <si>
    <t>2.5.</t>
  </si>
  <si>
    <t>2.6.</t>
  </si>
  <si>
    <t>2.7.</t>
  </si>
  <si>
    <t>3.3.</t>
  </si>
  <si>
    <t>4.3.</t>
  </si>
  <si>
    <t>4.4.</t>
  </si>
  <si>
    <t>4.5.</t>
  </si>
  <si>
    <t>4.6.</t>
  </si>
  <si>
    <t>4.7.</t>
  </si>
  <si>
    <t>4.8.</t>
  </si>
  <si>
    <t>4.9.</t>
  </si>
  <si>
    <t>4.10.</t>
  </si>
  <si>
    <t>5.3.</t>
  </si>
  <si>
    <t>5.4.</t>
  </si>
  <si>
    <t>5.5.</t>
  </si>
  <si>
    <t>6.3.</t>
  </si>
  <si>
    <t>6.4.</t>
  </si>
  <si>
    <t>6.5.</t>
  </si>
  <si>
    <t>6.6.</t>
  </si>
  <si>
    <t>6.7.</t>
  </si>
  <si>
    <t>6.8.</t>
  </si>
  <si>
    <t>6.9.</t>
  </si>
  <si>
    <t>6.10.</t>
  </si>
  <si>
    <t>7.3.</t>
  </si>
  <si>
    <t>8.3.</t>
  </si>
  <si>
    <t>9.3.</t>
  </si>
  <si>
    <t>9.4.</t>
  </si>
  <si>
    <t>Novčani tok</t>
  </si>
  <si>
    <t>Budžetska tabela</t>
  </si>
  <si>
    <t>Broj ugovora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</si>
  <si>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</si>
  <si>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</si>
  <si>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</si>
  <si>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</si>
  <si>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</si>
  <si>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</si>
  <si>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</si>
  <si>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</si>
  <si>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</si>
  <si>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</si>
  <si>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</si>
  <si>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</si>
  <si>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</si>
  <si>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</si>
  <si>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</si>
  <si>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</si>
  <si>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</si>
  <si>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</si>
  <si>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</si>
  <si>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</si>
  <si>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</si>
  <si>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</si>
  <si>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</si>
  <si>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</si>
  <si>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</si>
  <si>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</si>
  <si>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1.7</t>
  </si>
  <si>
    <t>3.4.</t>
  </si>
  <si>
    <t>3.5.</t>
  </si>
  <si>
    <t>3.6.</t>
  </si>
  <si>
    <t>3.7.</t>
  </si>
  <si>
    <t>3.8.</t>
  </si>
  <si>
    <t>4.11.</t>
  </si>
  <si>
    <t>4.12.</t>
  </si>
  <si>
    <t>4.13.</t>
  </si>
  <si>
    <t>5.6.</t>
  </si>
  <si>
    <t>5.7.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</si>
  <si>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</si>
  <si>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</si>
  <si>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</si>
  <si>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</si>
  <si>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</si>
  <si>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</si>
  <si>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</si>
  <si>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</si>
  <si>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</si>
  <si>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</si>
  <si>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</si>
  <si>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</si>
  <si>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</si>
  <si>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</si>
  <si>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</si>
  <si>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</si>
  <si>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</si>
  <si>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</si>
  <si>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</si>
  <si>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</si>
  <si>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</si>
  <si>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</si>
  <si>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</si>
  <si>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</si>
  <si>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</si>
  <si>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</si>
  <si>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</si>
  <si>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9.5.</t>
  </si>
  <si>
    <t>9.6.</t>
  </si>
  <si>
    <t>9.7.</t>
  </si>
  <si>
    <t>9.8.</t>
  </si>
  <si>
    <t>9.9.</t>
  </si>
  <si>
    <t>9.10.</t>
  </si>
  <si>
    <t>PLANIRANI TOK NOVCA</t>
  </si>
  <si>
    <t>Puni naziv aplikanta:</t>
  </si>
  <si>
    <t>Naziv projekta:</t>
  </si>
  <si>
    <t>Opis budžetske stavke</t>
  </si>
  <si>
    <t>D</t>
  </si>
  <si>
    <t>I</t>
  </si>
  <si>
    <t>Iznos koji se traži za prvu godinu projekta</t>
  </si>
  <si>
    <t>MJESECI (1 OZNAČAVA 1. MJESEC PROJEKTA)</t>
  </si>
  <si>
    <t>MJESECI</t>
  </si>
  <si>
    <t>Iznos koji se traži za drugu godinu projekta</t>
  </si>
  <si>
    <t>Razlika koju je potrebno rasporediti u tok novca</t>
  </si>
  <si>
    <t>Period izvještavanja:</t>
  </si>
  <si>
    <t>Broj ugovora:</t>
  </si>
  <si>
    <t>Finansijski izvještaj</t>
  </si>
  <si>
    <t xml:space="preserve">* Elektronska verzija novčanog toka dostavlja se do datuma i na način definisanim ugovorom.
* Novčani tok se dostavlja u excel formatu.
</t>
  </si>
  <si>
    <t>Puni naziv korisnika granta:</t>
  </si>
  <si>
    <t>* Finansijski izvještaj dostavlja se u terminima i na način predviđen Ugovorom o dodjeli granta.
* Finansijski izvještaj dostavlja se isključivo na obrascima koji su sastavni dio ovog dokumenta.
* Finansijski izvještaj treba pratiti obaveze koje proistječu iz potpisanog ugovora o dodjeli granta i finansijskim smjernicama.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Finansijski izvještaj mora biti potpisan i opečaćen od strane ovlaštene osobe.</t>
  </si>
  <si>
    <t xml:space="preserve">Uputstvo za popunjavanje finansijskog izvještaja </t>
  </si>
  <si>
    <r>
      <t xml:space="preserve">* Za pravdanje utrošenih sredstava uzimaju se u obzir isključivo fiskalni računi. Izuzetak su nota računi izdati od javnih ustanova i pošte.
* Uz obrazac finansijskog izvještaja dostavlja se </t>
    </r>
    <r>
      <rPr>
        <i/>
        <sz val="8"/>
        <color theme="1"/>
        <rFont val="Arial"/>
        <family val="2"/>
        <charset val="238"/>
      </rPr>
      <t xml:space="preserve">Obrazac spiska troškova OBR-TRO, </t>
    </r>
    <r>
      <rPr>
        <sz val="8"/>
        <color theme="1"/>
        <rFont val="Arial"/>
        <family val="2"/>
        <charset val="238"/>
      </rPr>
      <t>uz koji je potrebno dostaviti kopije svih računa.</t>
    </r>
    <r>
      <rPr>
        <sz val="8"/>
        <color theme="1"/>
        <rFont val="Arial"/>
        <family val="2"/>
        <charset val="238"/>
      </rPr>
      <t xml:space="preserve">
* Za svaku aktivnost koja uključuje troškove ishrane i osvježenja potrebno je dostaviti i spisak učesnika/ca.</t>
    </r>
  </si>
  <si>
    <t>* U slučaju dodatnih pitanja u vezi s popunjavanjem tabele kontaktirati kontakte Instituta zadužene za finansije.</t>
  </si>
  <si>
    <t>Broj ugovora između korisnika granta i Instituta</t>
  </si>
  <si>
    <t xml:space="preserve">Uputstvo za popunjavanje novčanog toka </t>
  </si>
  <si>
    <t>* Ukoliko korisnik granta ima problema s popunjavanjem obrasca kontaktirati kontakte Instituta zadužene za finansije.</t>
  </si>
  <si>
    <t>Iznos koji se traži od Instituta</t>
  </si>
  <si>
    <r>
      <t xml:space="preserve">* Budžetska stavka, narativni opis budžetske stavke i odobreni iznos budžeta korisnik granta prepisuje iz odobrenog prijedloga budžeta.
* U kolonu </t>
    </r>
    <r>
      <rPr>
        <i/>
        <sz val="8"/>
        <color theme="1"/>
        <rFont val="Arial"/>
        <family val="2"/>
        <charset val="238"/>
      </rPr>
      <t>A - Zbir prethodnih troškova</t>
    </r>
    <r>
      <rPr>
        <sz val="8"/>
        <color theme="1"/>
        <rFont val="Arial"/>
        <family val="2"/>
        <charset val="238"/>
      </rPr>
      <t xml:space="preserve"> unose se svi troškovi koji su nastali do perioda izvještavanja, tj. prepisuje se iznos iz kolone</t>
    </r>
    <r>
      <rPr>
        <i/>
        <sz val="8"/>
        <color theme="1"/>
        <rFont val="Arial"/>
        <family val="2"/>
        <charset val="238"/>
      </rPr>
      <t xml:space="preserve"> D -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Zbir ukupnih troškova</t>
    </r>
    <r>
      <rPr>
        <sz val="8"/>
        <color theme="1"/>
        <rFont val="Arial"/>
        <family val="2"/>
        <charset val="238"/>
      </rPr>
      <t xml:space="preserve"> iz prethodno odobrenog finansijskog izvještaja. Kod prvog pisanja mjesečnog finansijskog izvještaja u kolonu A unosi se iznos 0,00 KM.
* Dodati ili izbrisati po potrebi redove.                                                                                                                                                                    * Ne mijenjati formule.                                                                                                                                                                                            * Ne dodavati nove kolone.
* U kolonu </t>
    </r>
    <r>
      <rPr>
        <i/>
        <sz val="8"/>
        <color theme="1"/>
        <rFont val="Arial"/>
        <family val="2"/>
        <charset val="238"/>
      </rPr>
      <t>C - Troškovi perioda izvještavanja (BAM)</t>
    </r>
    <r>
      <rPr>
        <sz val="8"/>
        <color theme="1"/>
        <rFont val="Arial"/>
        <family val="2"/>
        <charset val="238"/>
      </rPr>
      <t>unose se svi troškovi perioda izvještavanja.</t>
    </r>
    <r>
      <rPr>
        <i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 xml:space="preserve">* U izvještaj se upisuju i budžetske stavke u kojima nisu nastali troškovi u periodu izvještavanja, iznos 0,00 KM.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Za popunjavanje Novčanog toka pročitati napomene za isti.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</si>
  <si>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Broj mjeseci se odnosi na broj mjeseci u projektnom ciklusu, a ne u godini.
* Dodati ili obrisati po potrebi redove.                                                                                                                   * Ne mijenjati formule i ne dodavati nove kolone.
* Iznosi u budžetu trebaju biti izraženi s uračunatim porezima na ugovore o radu i ugovore o djelu/autorskom honoraru.                                                                                                                                                                                                                                                     
* Ukoliko je ugovor o dodjeli granta 12 mjeseci ili manje, korisnik ne popunjava Planirani tok novca G2.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</si>
</sst>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Gill Sans MT"/>
      <family val="2"/>
      <charset val="238"/>
    </font>
    <font>
      <sz val="10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2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  <xf numFmtId="0" fontId="2" fillId="0" borderId="0"/>
  </cellStyleXfs>
  <cellXfs count="230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/>
    <xf numFmtId="0" fontId="21" fillId="0" borderId="0" xfId="0" applyFont="1" applyProtection="1"/>
    <xf numFmtId="0" fontId="21" fillId="0" borderId="0" xfId="0" applyFont="1" applyAlignment="1" applyProtection="1">
      <alignment wrapText="1"/>
    </xf>
    <xf numFmtId="0" fontId="23" fillId="0" borderId="0" xfId="0" applyFont="1"/>
    <xf numFmtId="49" fontId="28" fillId="28" borderId="12" xfId="2" applyNumberFormat="1" applyFont="1" applyFill="1" applyBorder="1" applyAlignment="1" applyProtection="1">
      <alignment horizontal="center"/>
    </xf>
    <xf numFmtId="0" fontId="27" fillId="28" borderId="12" xfId="2" applyFont="1" applyFill="1" applyBorder="1" applyAlignment="1" applyProtection="1">
      <alignment horizontal="center" vertical="center" wrapText="1"/>
    </xf>
    <xf numFmtId="49" fontId="28" fillId="28" borderId="12" xfId="2" applyNumberFormat="1" applyFont="1" applyFill="1" applyBorder="1" applyProtection="1"/>
    <xf numFmtId="4" fontId="30" fillId="28" borderId="12" xfId="2" applyNumberFormat="1" applyFont="1" applyFill="1" applyBorder="1" applyAlignment="1" applyProtection="1">
      <alignment horizontal="right" vertical="center"/>
    </xf>
    <xf numFmtId="2" fontId="30" fillId="28" borderId="12" xfId="2" applyNumberFormat="1" applyFont="1" applyFill="1" applyBorder="1" applyAlignment="1" applyProtection="1">
      <alignment horizontal="right" vertical="center"/>
    </xf>
    <xf numFmtId="2" fontId="29" fillId="0" borderId="12" xfId="2" applyNumberFormat="1" applyFont="1" applyBorder="1" applyAlignment="1" applyProtection="1">
      <alignment horizontal="right" vertical="center"/>
      <protection locked="0"/>
    </xf>
    <xf numFmtId="2" fontId="31" fillId="0" borderId="12" xfId="0" applyNumberFormat="1" applyFont="1" applyBorder="1" applyAlignment="1" applyProtection="1">
      <alignment horizontal="right" vertical="center"/>
      <protection locked="0"/>
    </xf>
    <xf numFmtId="0" fontId="27" fillId="28" borderId="12" xfId="2" applyFont="1" applyFill="1" applyBorder="1" applyAlignment="1" applyProtection="1">
      <alignment horizontal="center" wrapText="1"/>
    </xf>
    <xf numFmtId="49" fontId="35" fillId="26" borderId="41" xfId="2" applyNumberFormat="1" applyFont="1" applyFill="1" applyBorder="1" applyAlignment="1" applyProtection="1">
      <alignment horizontal="center" vertical="center"/>
    </xf>
    <xf numFmtId="0" fontId="34" fillId="26" borderId="12" xfId="2" applyFont="1" applyFill="1" applyBorder="1" applyAlignment="1" applyProtection="1">
      <alignment horizontal="center" vertical="center" wrapText="1"/>
    </xf>
    <xf numFmtId="49" fontId="24" fillId="26" borderId="12" xfId="2" applyNumberFormat="1" applyFont="1" applyFill="1" applyBorder="1" applyAlignment="1" applyProtection="1">
      <alignment horizontal="left" vertical="center"/>
    </xf>
    <xf numFmtId="4" fontId="36" fillId="26" borderId="12" xfId="2" applyNumberFormat="1" applyFont="1" applyFill="1" applyBorder="1" applyAlignment="1" applyProtection="1">
      <alignment horizontal="right"/>
    </xf>
    <xf numFmtId="49" fontId="2" fillId="0" borderId="12" xfId="2" applyNumberFormat="1" applyFont="1" applyBorder="1" applyAlignment="1" applyProtection="1">
      <alignment horizontal="left" vertical="center"/>
      <protection locked="0"/>
    </xf>
    <xf numFmtId="4" fontId="2" fillId="0" borderId="12" xfId="2" applyNumberFormat="1" applyFont="1" applyBorder="1" applyAlignment="1" applyProtection="1">
      <alignment horizontal="right"/>
      <protection locked="0"/>
    </xf>
    <xf numFmtId="4" fontId="36" fillId="26" borderId="12" xfId="2" applyNumberFormat="1" applyFont="1" applyFill="1" applyBorder="1" applyAlignment="1" applyProtection="1"/>
    <xf numFmtId="0" fontId="32" fillId="27" borderId="12" xfId="22" applyFont="1" applyFill="1" applyBorder="1" applyAlignment="1" applyProtection="1">
      <alignment horizontal="left" vertical="center"/>
    </xf>
    <xf numFmtId="4" fontId="38" fillId="27" borderId="12" xfId="22" applyNumberFormat="1" applyFont="1" applyFill="1" applyBorder="1" applyAlignment="1" applyProtection="1">
      <alignment horizontal="right"/>
    </xf>
    <xf numFmtId="0" fontId="37" fillId="0" borderId="0" xfId="0" applyFont="1"/>
    <xf numFmtId="0" fontId="37" fillId="0" borderId="0" xfId="0" applyFont="1" applyAlignment="1">
      <alignment wrapText="1"/>
    </xf>
    <xf numFmtId="4" fontId="38" fillId="25" borderId="12" xfId="1" applyNumberFormat="1" applyFont="1" applyFill="1" applyBorder="1" applyAlignment="1" applyProtection="1">
      <alignment horizontal="right"/>
    </xf>
    <xf numFmtId="4" fontId="40" fillId="0" borderId="12" xfId="0" applyNumberFormat="1" applyFont="1" applyBorder="1" applyAlignment="1" applyProtection="1">
      <alignment horizontal="right"/>
    </xf>
    <xf numFmtId="2" fontId="31" fillId="25" borderId="12" xfId="1" applyNumberFormat="1" applyFont="1" applyFill="1" applyBorder="1" applyAlignment="1" applyProtection="1">
      <alignment horizontal="right" vertical="center"/>
      <protection locked="0"/>
    </xf>
    <xf numFmtId="49" fontId="28" fillId="28" borderId="12" xfId="2" applyNumberFormat="1" applyFont="1" applyFill="1" applyBorder="1" applyAlignment="1" applyProtection="1">
      <alignment horizontal="center"/>
      <protection hidden="1"/>
    </xf>
    <xf numFmtId="0" fontId="27" fillId="28" borderId="12" xfId="2" applyFont="1" applyFill="1" applyBorder="1" applyAlignment="1" applyProtection="1">
      <alignment horizontal="center" wrapText="1"/>
      <protection hidden="1"/>
    </xf>
    <xf numFmtId="0" fontId="27" fillId="28" borderId="12" xfId="2" applyFont="1" applyFill="1" applyBorder="1" applyAlignment="1" applyProtection="1">
      <alignment horizontal="center" vertical="center" wrapText="1"/>
      <protection hidden="1"/>
    </xf>
    <xf numFmtId="49" fontId="28" fillId="28" borderId="12" xfId="2" applyNumberFormat="1" applyFont="1" applyFill="1" applyBorder="1" applyProtection="1">
      <protection hidden="1"/>
    </xf>
    <xf numFmtId="4" fontId="30" fillId="28" borderId="12" xfId="2" applyNumberFormat="1" applyFont="1" applyFill="1" applyBorder="1" applyAlignment="1" applyProtection="1">
      <alignment horizontal="right" vertical="center"/>
      <protection hidden="1"/>
    </xf>
    <xf numFmtId="2" fontId="30" fillId="28" borderId="12" xfId="2" applyNumberFormat="1" applyFont="1" applyFill="1" applyBorder="1" applyAlignment="1" applyProtection="1">
      <alignment horizontal="right" vertical="center"/>
      <protection hidden="1"/>
    </xf>
    <xf numFmtId="49" fontId="29" fillId="0" borderId="12" xfId="2" applyNumberFormat="1" applyFont="1" applyBorder="1" applyAlignment="1" applyProtection="1">
      <alignment horizontal="left" vertical="center"/>
      <protection hidden="1"/>
    </xf>
    <xf numFmtId="4" fontId="30" fillId="0" borderId="12" xfId="2" applyNumberFormat="1" applyFont="1" applyFill="1" applyBorder="1" applyAlignment="1" applyProtection="1">
      <alignment horizontal="right" vertical="center"/>
      <protection hidden="1"/>
    </xf>
    <xf numFmtId="2" fontId="41" fillId="0" borderId="12" xfId="2" applyNumberFormat="1" applyFont="1" applyBorder="1" applyAlignment="1" applyProtection="1">
      <alignment horizontal="right" vertical="center"/>
      <protection hidden="1"/>
    </xf>
    <xf numFmtId="49" fontId="28" fillId="28" borderId="12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vertical="center"/>
      <protection hidden="1"/>
    </xf>
    <xf numFmtId="0" fontId="32" fillId="28" borderId="12" xfId="22" applyFont="1" applyFill="1" applyBorder="1" applyAlignment="1" applyProtection="1">
      <alignment horizontal="left" vertical="center"/>
      <protection hidden="1"/>
    </xf>
    <xf numFmtId="4" fontId="33" fillId="28" borderId="12" xfId="22" applyNumberFormat="1" applyFont="1" applyFill="1" applyBorder="1" applyAlignment="1" applyProtection="1">
      <alignment horizontal="right" vertical="center"/>
      <protection hidden="1"/>
    </xf>
    <xf numFmtId="49" fontId="24" fillId="26" borderId="12" xfId="2" applyNumberFormat="1" applyFont="1" applyFill="1" applyBorder="1" applyAlignment="1" applyProtection="1">
      <alignment horizontal="center" vertical="center" wrapText="1"/>
    </xf>
    <xf numFmtId="2" fontId="32" fillId="26" borderId="12" xfId="0" applyNumberFormat="1" applyFont="1" applyFill="1" applyBorder="1" applyProtection="1"/>
    <xf numFmtId="0" fontId="37" fillId="26" borderId="12" xfId="0" applyFont="1" applyFill="1" applyBorder="1" applyProtection="1"/>
    <xf numFmtId="16" fontId="37" fillId="0" borderId="12" xfId="0" applyNumberFormat="1" applyFont="1" applyBorder="1" applyProtection="1">
      <protection locked="0"/>
    </xf>
    <xf numFmtId="0" fontId="37" fillId="0" borderId="12" xfId="0" applyFont="1" applyBorder="1" applyProtection="1">
      <protection locked="0"/>
    </xf>
    <xf numFmtId="2" fontId="37" fillId="0" borderId="12" xfId="0" applyNumberFormat="1" applyFont="1" applyBorder="1" applyProtection="1">
      <protection locked="0"/>
    </xf>
    <xf numFmtId="49" fontId="24" fillId="26" borderId="12" xfId="2" applyNumberFormat="1" applyFont="1" applyFill="1" applyBorder="1" applyAlignment="1">
      <alignment horizontal="center" vertical="center" wrapText="1"/>
    </xf>
    <xf numFmtId="2" fontId="32" fillId="26" borderId="12" xfId="0" applyNumberFormat="1" applyFont="1" applyFill="1" applyBorder="1"/>
    <xf numFmtId="0" fontId="37" fillId="26" borderId="12" xfId="0" applyFont="1" applyFill="1" applyBorder="1"/>
    <xf numFmtId="0" fontId="42" fillId="27" borderId="31" xfId="43" applyFont="1" applyFill="1" applyBorder="1" applyAlignment="1" applyProtection="1">
      <alignment horizontal="center" vertical="center"/>
    </xf>
    <xf numFmtId="0" fontId="42" fillId="27" borderId="32" xfId="43" applyFont="1" applyFill="1" applyBorder="1" applyAlignment="1" applyProtection="1">
      <alignment horizontal="center" vertical="center"/>
    </xf>
    <xf numFmtId="0" fontId="42" fillId="27" borderId="33" xfId="43" applyFont="1" applyFill="1" applyBorder="1" applyAlignment="1" applyProtection="1">
      <alignment horizontal="center" vertical="center"/>
    </xf>
    <xf numFmtId="0" fontId="24" fillId="0" borderId="22" xfId="2" applyFont="1" applyBorder="1" applyAlignment="1" applyProtection="1">
      <alignment horizontal="right" vertical="center"/>
    </xf>
    <xf numFmtId="0" fontId="24" fillId="0" borderId="23" xfId="2" applyFont="1" applyBorder="1" applyAlignment="1" applyProtection="1">
      <alignment horizontal="right" vertical="center"/>
    </xf>
    <xf numFmtId="0" fontId="24" fillId="0" borderId="26" xfId="2" applyFont="1" applyBorder="1" applyAlignment="1" applyProtection="1">
      <alignment horizontal="right" vertical="center"/>
    </xf>
    <xf numFmtId="0" fontId="24" fillId="0" borderId="20" xfId="2" applyFont="1" applyBorder="1" applyAlignment="1" applyProtection="1">
      <alignment horizontal="right" vertical="center"/>
    </xf>
    <xf numFmtId="0" fontId="24" fillId="0" borderId="0" xfId="2" applyFont="1" applyBorder="1" applyAlignment="1" applyProtection="1">
      <alignment horizontal="right" vertical="center"/>
    </xf>
    <xf numFmtId="0" fontId="24" fillId="0" borderId="27" xfId="2" applyFont="1" applyBorder="1" applyAlignment="1" applyProtection="1">
      <alignment horizontal="right" vertical="center"/>
    </xf>
    <xf numFmtId="0" fontId="24" fillId="0" borderId="24" xfId="2" applyFont="1" applyBorder="1" applyAlignment="1" applyProtection="1">
      <alignment horizontal="right" vertical="center"/>
    </xf>
    <xf numFmtId="0" fontId="24" fillId="0" borderId="25" xfId="2" applyFont="1" applyBorder="1" applyAlignment="1" applyProtection="1">
      <alignment horizontal="right" vertical="center"/>
    </xf>
    <xf numFmtId="0" fontId="24" fillId="0" borderId="28" xfId="2" applyFont="1" applyBorder="1" applyAlignment="1" applyProtection="1">
      <alignment horizontal="right" vertical="center"/>
    </xf>
    <xf numFmtId="0" fontId="46" fillId="0" borderId="15" xfId="2" applyFont="1" applyBorder="1" applyAlignment="1" applyProtection="1">
      <alignment horizontal="right" vertical="center" wrapText="1"/>
    </xf>
    <xf numFmtId="0" fontId="46" fillId="0" borderId="16" xfId="2" applyFont="1" applyBorder="1" applyAlignment="1" applyProtection="1">
      <alignment horizontal="right" vertical="center" wrapText="1"/>
    </xf>
    <xf numFmtId="0" fontId="46" fillId="0" borderId="17" xfId="2" applyFont="1" applyBorder="1" applyAlignment="1" applyProtection="1">
      <alignment horizontal="right" vertical="center" wrapText="1"/>
    </xf>
    <xf numFmtId="0" fontId="46" fillId="0" borderId="11" xfId="2" applyFont="1" applyBorder="1" applyAlignment="1" applyProtection="1">
      <alignment horizontal="right" vertical="center" wrapText="1"/>
    </xf>
    <xf numFmtId="0" fontId="46" fillId="0" borderId="12" xfId="2" applyFont="1" applyBorder="1" applyAlignment="1" applyProtection="1">
      <alignment horizontal="right" vertical="center" wrapText="1"/>
    </xf>
    <xf numFmtId="0" fontId="46" fillId="0" borderId="18" xfId="2" applyFont="1" applyBorder="1" applyAlignment="1" applyProtection="1">
      <alignment horizontal="right" vertical="center" wrapText="1"/>
    </xf>
    <xf numFmtId="0" fontId="46" fillId="0" borderId="10" xfId="2" applyFont="1" applyBorder="1" applyAlignment="1" applyProtection="1">
      <alignment horizontal="right" vertical="center" wrapText="1"/>
    </xf>
    <xf numFmtId="0" fontId="46" fillId="0" borderId="14" xfId="2" applyFont="1" applyBorder="1" applyAlignment="1" applyProtection="1">
      <alignment horizontal="right" vertical="center" wrapText="1"/>
    </xf>
    <xf numFmtId="0" fontId="46" fillId="0" borderId="19" xfId="2" applyFont="1" applyBorder="1" applyAlignment="1" applyProtection="1">
      <alignment horizontal="right" vertical="center" wrapText="1"/>
    </xf>
    <xf numFmtId="0" fontId="31" fillId="28" borderId="34" xfId="43" applyFont="1" applyFill="1" applyBorder="1" applyAlignment="1" applyProtection="1">
      <alignment horizontal="left" vertical="top" wrapText="1"/>
    </xf>
    <xf numFmtId="0" fontId="31" fillId="28" borderId="35" xfId="43" applyFont="1" applyFill="1" applyBorder="1" applyAlignment="1" applyProtection="1">
      <alignment horizontal="left" vertical="top" wrapText="1"/>
    </xf>
    <xf numFmtId="0" fontId="31" fillId="28" borderId="36" xfId="43" applyFont="1" applyFill="1" applyBorder="1" applyAlignment="1" applyProtection="1">
      <alignment horizontal="left" vertical="top" wrapText="1"/>
    </xf>
    <xf numFmtId="0" fontId="29" fillId="28" borderId="22" xfId="43" applyFont="1" applyFill="1" applyBorder="1" applyAlignment="1" applyProtection="1">
      <alignment horizontal="left" vertical="top" wrapText="1"/>
    </xf>
    <xf numFmtId="0" fontId="29" fillId="28" borderId="23" xfId="43" applyFont="1" applyFill="1" applyBorder="1" applyAlignment="1" applyProtection="1">
      <alignment horizontal="left" vertical="top" wrapText="1"/>
    </xf>
    <xf numFmtId="0" fontId="29" fillId="28" borderId="26" xfId="43" applyFont="1" applyFill="1" applyBorder="1" applyAlignment="1" applyProtection="1">
      <alignment horizontal="left" vertical="top" wrapText="1"/>
    </xf>
    <xf numFmtId="0" fontId="29" fillId="28" borderId="20" xfId="43" applyFont="1" applyFill="1" applyBorder="1" applyAlignment="1" applyProtection="1">
      <alignment horizontal="left" vertical="top" wrapText="1"/>
    </xf>
    <xf numFmtId="0" fontId="29" fillId="28" borderId="0" xfId="43" applyFont="1" applyFill="1" applyBorder="1" applyAlignment="1" applyProtection="1">
      <alignment horizontal="left" vertical="top" wrapText="1"/>
    </xf>
    <xf numFmtId="0" fontId="29" fillId="28" borderId="27" xfId="43" applyFont="1" applyFill="1" applyBorder="1" applyAlignment="1" applyProtection="1">
      <alignment horizontal="left" vertical="top" wrapText="1"/>
    </xf>
    <xf numFmtId="0" fontId="29" fillId="28" borderId="24" xfId="43" applyFont="1" applyFill="1" applyBorder="1" applyAlignment="1" applyProtection="1">
      <alignment horizontal="left" vertical="top" wrapText="1"/>
    </xf>
    <xf numFmtId="0" fontId="29" fillId="28" borderId="25" xfId="43" applyFont="1" applyFill="1" applyBorder="1" applyAlignment="1" applyProtection="1">
      <alignment horizontal="left" vertical="top" wrapText="1"/>
    </xf>
    <xf numFmtId="0" fontId="29" fillId="28" borderId="28" xfId="43" applyFont="1" applyFill="1" applyBorder="1" applyAlignment="1" applyProtection="1">
      <alignment horizontal="left" vertical="top" wrapText="1"/>
    </xf>
    <xf numFmtId="0" fontId="31" fillId="28" borderId="21" xfId="43" applyFont="1" applyFill="1" applyBorder="1" applyAlignment="1" applyProtection="1">
      <alignment horizontal="left" vertical="top" wrapText="1"/>
    </xf>
    <xf numFmtId="0" fontId="31" fillId="28" borderId="13" xfId="43" applyFont="1" applyFill="1" applyBorder="1" applyAlignment="1" applyProtection="1">
      <alignment horizontal="left" vertical="top" wrapText="1"/>
    </xf>
    <xf numFmtId="0" fontId="31" fillId="28" borderId="29" xfId="43" applyFont="1" applyFill="1" applyBorder="1" applyAlignment="1" applyProtection="1">
      <alignment horizontal="left" vertical="top" wrapText="1"/>
    </xf>
    <xf numFmtId="0" fontId="31" fillId="28" borderId="20" xfId="43" applyFont="1" applyFill="1" applyBorder="1" applyAlignment="1" applyProtection="1">
      <alignment horizontal="left" vertical="top" wrapText="1"/>
    </xf>
    <xf numFmtId="0" fontId="31" fillId="28" borderId="0" xfId="43" applyFont="1" applyFill="1" applyBorder="1" applyAlignment="1" applyProtection="1">
      <alignment horizontal="left" vertical="top" wrapText="1"/>
    </xf>
    <xf numFmtId="0" fontId="31" fillId="28" borderId="27" xfId="43" applyFont="1" applyFill="1" applyBorder="1" applyAlignment="1" applyProtection="1">
      <alignment horizontal="left" vertical="top" wrapText="1"/>
    </xf>
    <xf numFmtId="0" fontId="2" fillId="0" borderId="37" xfId="2" applyNumberFormat="1" applyFont="1" applyBorder="1" applyAlignment="1" applyProtection="1">
      <alignment horizontal="left" vertical="center" wrapText="1"/>
      <protection locked="0"/>
    </xf>
    <xf numFmtId="0" fontId="2" fillId="0" borderId="38" xfId="2" applyNumberFormat="1" applyFont="1" applyBorder="1" applyAlignment="1" applyProtection="1">
      <alignment horizontal="left" vertical="center" wrapText="1"/>
      <protection locked="0"/>
    </xf>
    <xf numFmtId="0" fontId="2" fillId="0" borderId="11" xfId="2" applyNumberFormat="1" applyFont="1" applyBorder="1" applyAlignment="1" applyProtection="1">
      <alignment horizontal="left" vertical="center" wrapText="1"/>
      <protection locked="0"/>
    </xf>
    <xf numFmtId="0" fontId="2" fillId="0" borderId="12" xfId="2" applyNumberFormat="1" applyFont="1" applyBorder="1" applyAlignment="1" applyProtection="1">
      <alignment horizontal="left" vertical="center" wrapText="1"/>
      <protection locked="0"/>
    </xf>
    <xf numFmtId="14" fontId="24" fillId="26" borderId="12" xfId="2" applyNumberFormat="1" applyFont="1" applyFill="1" applyBorder="1" applyAlignment="1" applyProtection="1">
      <alignment horizontal="left" vertical="center" wrapText="1"/>
    </xf>
    <xf numFmtId="0" fontId="24" fillId="0" borderId="38" xfId="2" applyNumberFormat="1" applyFont="1" applyBorder="1" applyAlignment="1" applyProtection="1">
      <alignment horizontal="left" vertical="center"/>
      <protection locked="0"/>
    </xf>
    <xf numFmtId="0" fontId="24" fillId="0" borderId="11" xfId="2" applyNumberFormat="1" applyFont="1" applyBorder="1" applyAlignment="1" applyProtection="1">
      <alignment horizontal="left" vertical="center"/>
      <protection locked="0"/>
    </xf>
    <xf numFmtId="0" fontId="32" fillId="26" borderId="12" xfId="3" applyFont="1" applyFill="1" applyBorder="1" applyAlignment="1" applyProtection="1">
      <alignment horizontal="left" wrapText="1"/>
    </xf>
    <xf numFmtId="0" fontId="32" fillId="26" borderId="12" xfId="3" applyFont="1" applyFill="1" applyBorder="1" applyAlignment="1" applyProtection="1">
      <alignment horizontal="left"/>
    </xf>
    <xf numFmtId="0" fontId="24" fillId="0" borderId="37" xfId="2" applyNumberFormat="1" applyFont="1" applyBorder="1" applyAlignment="1" applyProtection="1">
      <alignment horizontal="left" vertical="center"/>
      <protection locked="0"/>
    </xf>
    <xf numFmtId="0" fontId="38" fillId="27" borderId="12" xfId="22" applyFont="1" applyFill="1" applyBorder="1" applyAlignment="1" applyProtection="1">
      <alignment horizontal="left" vertical="center" wrapText="1"/>
    </xf>
    <xf numFmtId="0" fontId="39" fillId="27" borderId="12" xfId="36" applyFont="1" applyFill="1" applyBorder="1" applyAlignment="1" applyProtection="1">
      <alignment horizontal="left" wrapText="1"/>
    </xf>
    <xf numFmtId="0" fontId="2" fillId="0" borderId="12" xfId="2" applyFont="1" applyBorder="1" applyAlignment="1" applyProtection="1">
      <alignment horizontal="left" vertical="center"/>
      <protection locked="0"/>
    </xf>
    <xf numFmtId="0" fontId="2" fillId="0" borderId="12" xfId="2" applyFont="1" applyBorder="1" applyAlignment="1">
      <alignment horizontal="left" vertical="center"/>
    </xf>
    <xf numFmtId="0" fontId="39" fillId="27" borderId="37" xfId="36" applyFont="1" applyFill="1" applyBorder="1" applyAlignment="1" applyProtection="1">
      <alignment horizontal="left" wrapText="1"/>
    </xf>
    <xf numFmtId="0" fontId="39" fillId="27" borderId="38" xfId="36" applyFont="1" applyFill="1" applyBorder="1" applyAlignment="1" applyProtection="1">
      <alignment horizontal="left" wrapText="1"/>
    </xf>
    <xf numFmtId="0" fontId="39" fillId="27" borderId="11" xfId="36" applyFont="1" applyFill="1" applyBorder="1" applyAlignment="1" applyProtection="1">
      <alignment horizontal="left" wrapText="1"/>
    </xf>
    <xf numFmtId="0" fontId="25" fillId="0" borderId="12" xfId="2" applyFont="1" applyBorder="1" applyAlignment="1" applyProtection="1">
      <alignment horizontal="center" vertical="center" wrapText="1"/>
    </xf>
    <xf numFmtId="0" fontId="24" fillId="0" borderId="12" xfId="2" applyNumberFormat="1" applyFont="1" applyBorder="1" applyAlignment="1" applyProtection="1">
      <alignment horizontal="left" vertical="center"/>
      <protection locked="0"/>
    </xf>
    <xf numFmtId="0" fontId="24" fillId="0" borderId="12" xfId="2" applyFont="1" applyBorder="1" applyAlignment="1" applyProtection="1">
      <alignment horizontal="right" vertical="center"/>
    </xf>
    <xf numFmtId="0" fontId="34" fillId="26" borderId="12" xfId="2" applyFont="1" applyFill="1" applyBorder="1" applyAlignment="1" applyProtection="1">
      <alignment horizontal="center" vertical="center" wrapText="1"/>
    </xf>
    <xf numFmtId="0" fontId="34" fillId="26" borderId="41" xfId="2" applyFont="1" applyFill="1" applyBorder="1" applyAlignment="1" applyProtection="1">
      <alignment horizontal="center" vertical="center" wrapText="1"/>
    </xf>
    <xf numFmtId="0" fontId="25" fillId="0" borderId="42" xfId="2" applyFont="1" applyBorder="1" applyAlignment="1" applyProtection="1">
      <alignment horizontal="center" vertical="center" wrapText="1"/>
    </xf>
    <xf numFmtId="0" fontId="25" fillId="0" borderId="13" xfId="2" applyFont="1" applyBorder="1" applyAlignment="1" applyProtection="1">
      <alignment horizontal="center" vertical="center" wrapText="1"/>
    </xf>
    <xf numFmtId="0" fontId="25" fillId="0" borderId="10" xfId="2" applyFont="1" applyBorder="1" applyAlignment="1" applyProtection="1">
      <alignment horizontal="center" vertical="center" wrapText="1"/>
    </xf>
    <xf numFmtId="0" fontId="25" fillId="0" borderId="43" xfId="2" applyFont="1" applyBorder="1" applyAlignment="1" applyProtection="1">
      <alignment horizontal="center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25" fillId="0" borderId="44" xfId="2" applyFont="1" applyBorder="1" applyAlignment="1" applyProtection="1">
      <alignment horizontal="center" vertical="center" wrapText="1"/>
    </xf>
    <xf numFmtId="0" fontId="25" fillId="0" borderId="39" xfId="2" applyFont="1" applyBorder="1" applyAlignment="1" applyProtection="1">
      <alignment horizontal="center" vertical="center" wrapText="1"/>
    </xf>
    <xf numFmtId="0" fontId="25" fillId="0" borderId="30" xfId="2" applyFont="1" applyBorder="1" applyAlignment="1" applyProtection="1">
      <alignment horizontal="center" vertical="center" wrapText="1"/>
    </xf>
    <xf numFmtId="0" fontId="25" fillId="0" borderId="40" xfId="2" applyFont="1" applyBorder="1" applyAlignment="1" applyProtection="1">
      <alignment horizontal="center" vertical="center" wrapText="1"/>
    </xf>
    <xf numFmtId="0" fontId="37" fillId="0" borderId="37" xfId="0" applyFont="1" applyBorder="1" applyAlignment="1" applyProtection="1">
      <alignment horizontal="left"/>
      <protection locked="0"/>
    </xf>
    <xf numFmtId="0" fontId="37" fillId="0" borderId="38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49" fontId="24" fillId="26" borderId="12" xfId="2" applyNumberFormat="1" applyFont="1" applyFill="1" applyBorder="1" applyAlignment="1" applyProtection="1">
      <alignment horizontal="center" vertical="center" wrapText="1"/>
    </xf>
    <xf numFmtId="0" fontId="32" fillId="26" borderId="12" xfId="0" applyFont="1" applyFill="1" applyBorder="1" applyAlignment="1" applyProtection="1">
      <alignment horizontal="right"/>
    </xf>
    <xf numFmtId="49" fontId="24" fillId="26" borderId="12" xfId="2" applyNumberFormat="1" applyFont="1" applyFill="1" applyBorder="1" applyAlignment="1" applyProtection="1">
      <alignment horizontal="center" vertical="center"/>
    </xf>
    <xf numFmtId="0" fontId="24" fillId="26" borderId="12" xfId="2" applyFont="1" applyFill="1" applyBorder="1" applyAlignment="1" applyProtection="1">
      <alignment horizontal="center" vertical="center"/>
    </xf>
    <xf numFmtId="0" fontId="25" fillId="0" borderId="42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43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44" xfId="2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 vertical="center" wrapText="1"/>
    </xf>
    <xf numFmtId="0" fontId="25" fillId="0" borderId="30" xfId="2" applyFont="1" applyBorder="1" applyAlignment="1">
      <alignment horizontal="center" vertical="center" wrapText="1"/>
    </xf>
    <xf numFmtId="0" fontId="25" fillId="0" borderId="40" xfId="2" applyFont="1" applyBorder="1" applyAlignment="1">
      <alignment horizontal="center" vertical="center" wrapText="1"/>
    </xf>
    <xf numFmtId="49" fontId="24" fillId="26" borderId="37" xfId="2" applyNumberFormat="1" applyFont="1" applyFill="1" applyBorder="1" applyAlignment="1">
      <alignment horizontal="center" vertical="center" wrapText="1"/>
    </xf>
    <xf numFmtId="49" fontId="24" fillId="26" borderId="38" xfId="2" applyNumberFormat="1" applyFont="1" applyFill="1" applyBorder="1" applyAlignment="1">
      <alignment horizontal="center" vertical="center" wrapText="1"/>
    </xf>
    <xf numFmtId="49" fontId="24" fillId="26" borderId="11" xfId="2" applyNumberFormat="1" applyFont="1" applyFill="1" applyBorder="1" applyAlignment="1">
      <alignment horizontal="center" vertical="center" wrapText="1"/>
    </xf>
    <xf numFmtId="0" fontId="32" fillId="26" borderId="37" xfId="0" applyFont="1" applyFill="1" applyBorder="1" applyAlignment="1">
      <alignment horizontal="right"/>
    </xf>
    <xf numFmtId="0" fontId="32" fillId="26" borderId="38" xfId="0" applyFont="1" applyFill="1" applyBorder="1" applyAlignment="1">
      <alignment horizontal="right"/>
    </xf>
    <xf numFmtId="0" fontId="32" fillId="26" borderId="11" xfId="0" applyFont="1" applyFill="1" applyBorder="1" applyAlignment="1">
      <alignment horizontal="right"/>
    </xf>
    <xf numFmtId="49" fontId="24" fillId="26" borderId="37" xfId="2" applyNumberFormat="1" applyFont="1" applyFill="1" applyBorder="1" applyAlignment="1">
      <alignment horizontal="center" vertical="center"/>
    </xf>
    <xf numFmtId="0" fontId="24" fillId="26" borderId="38" xfId="2" applyFont="1" applyFill="1" applyBorder="1" applyAlignment="1">
      <alignment horizontal="center" vertical="center"/>
    </xf>
    <xf numFmtId="0" fontId="24" fillId="26" borderId="11" xfId="2" applyFont="1" applyFill="1" applyBorder="1" applyAlignment="1">
      <alignment horizontal="center" vertical="center"/>
    </xf>
    <xf numFmtId="0" fontId="44" fillId="27" borderId="22" xfId="44" applyFont="1" applyFill="1" applyBorder="1" applyAlignment="1">
      <alignment horizontal="center"/>
    </xf>
    <xf numFmtId="0" fontId="44" fillId="27" borderId="23" xfId="44" applyFont="1" applyFill="1" applyBorder="1" applyAlignment="1">
      <alignment horizontal="center"/>
    </xf>
    <xf numFmtId="0" fontId="44" fillId="27" borderId="26" xfId="44" applyFont="1" applyFill="1" applyBorder="1" applyAlignment="1">
      <alignment horizontal="center"/>
    </xf>
    <xf numFmtId="0" fontId="43" fillId="28" borderId="34" xfId="44" applyFont="1" applyFill="1" applyBorder="1" applyAlignment="1">
      <alignment horizontal="left" vertical="top" wrapText="1"/>
    </xf>
    <xf numFmtId="0" fontId="43" fillId="28" borderId="35" xfId="44" applyFont="1" applyFill="1" applyBorder="1" applyAlignment="1">
      <alignment horizontal="left" vertical="top" wrapText="1"/>
    </xf>
    <xf numFmtId="0" fontId="43" fillId="28" borderId="36" xfId="44" applyFont="1" applyFill="1" applyBorder="1" applyAlignment="1">
      <alignment horizontal="left" vertical="top" wrapText="1"/>
    </xf>
    <xf numFmtId="0" fontId="24" fillId="0" borderId="22" xfId="2" applyFont="1" applyBorder="1" applyAlignment="1">
      <alignment horizontal="right" vertical="center"/>
    </xf>
    <xf numFmtId="0" fontId="24" fillId="0" borderId="23" xfId="2" applyFont="1" applyBorder="1" applyAlignment="1">
      <alignment horizontal="right" vertical="center"/>
    </xf>
    <xf numFmtId="0" fontId="24" fillId="0" borderId="26" xfId="2" applyFont="1" applyBorder="1" applyAlignment="1">
      <alignment horizontal="right" vertical="center"/>
    </xf>
    <xf numFmtId="0" fontId="24" fillId="0" borderId="20" xfId="2" applyFont="1" applyBorder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24" fillId="0" borderId="27" xfId="2" applyFont="1" applyBorder="1" applyAlignment="1">
      <alignment horizontal="right" vertical="center"/>
    </xf>
    <xf numFmtId="0" fontId="24" fillId="0" borderId="24" xfId="2" applyFont="1" applyBorder="1" applyAlignment="1">
      <alignment horizontal="right" vertical="center"/>
    </xf>
    <xf numFmtId="0" fontId="24" fillId="0" borderId="25" xfId="2" applyFont="1" applyBorder="1" applyAlignment="1">
      <alignment horizontal="right" vertical="center"/>
    </xf>
    <xf numFmtId="0" fontId="24" fillId="0" borderId="28" xfId="2" applyFont="1" applyBorder="1" applyAlignment="1">
      <alignment horizontal="right" vertical="center"/>
    </xf>
    <xf numFmtId="0" fontId="25" fillId="0" borderId="15" xfId="2" applyFont="1" applyBorder="1" applyAlignment="1">
      <alignment horizontal="right" vertical="center" wrapText="1"/>
    </xf>
    <xf numFmtId="0" fontId="25" fillId="0" borderId="16" xfId="2" applyFont="1" applyBorder="1" applyAlignment="1">
      <alignment horizontal="right" vertical="center" wrapText="1"/>
    </xf>
    <xf numFmtId="0" fontId="25" fillId="0" borderId="17" xfId="2" applyFont="1" applyBorder="1" applyAlignment="1">
      <alignment horizontal="right" vertical="center" wrapText="1"/>
    </xf>
    <xf numFmtId="0" fontId="25" fillId="0" borderId="11" xfId="2" applyFont="1" applyBorder="1" applyAlignment="1">
      <alignment horizontal="right" vertical="center" wrapText="1"/>
    </xf>
    <xf numFmtId="0" fontId="25" fillId="0" borderId="12" xfId="2" applyFont="1" applyBorder="1" applyAlignment="1">
      <alignment horizontal="right" vertical="center" wrapText="1"/>
    </xf>
    <xf numFmtId="0" fontId="25" fillId="0" borderId="18" xfId="2" applyFont="1" applyBorder="1" applyAlignment="1">
      <alignment horizontal="right" vertical="center" wrapText="1"/>
    </xf>
    <xf numFmtId="0" fontId="25" fillId="0" borderId="10" xfId="2" applyFont="1" applyBorder="1" applyAlignment="1">
      <alignment horizontal="right" vertical="center" wrapText="1"/>
    </xf>
    <xf numFmtId="0" fontId="25" fillId="0" borderId="14" xfId="2" applyFont="1" applyBorder="1" applyAlignment="1">
      <alignment horizontal="right" vertical="center" wrapText="1"/>
    </xf>
    <xf numFmtId="0" fontId="25" fillId="0" borderId="19" xfId="2" applyFont="1" applyBorder="1" applyAlignment="1">
      <alignment horizontal="right" vertical="center" wrapText="1"/>
    </xf>
    <xf numFmtId="0" fontId="44" fillId="27" borderId="31" xfId="44" applyFont="1" applyFill="1" applyBorder="1" applyAlignment="1">
      <alignment horizontal="center" vertical="center"/>
    </xf>
    <xf numFmtId="0" fontId="44" fillId="27" borderId="32" xfId="44" applyFont="1" applyFill="1" applyBorder="1" applyAlignment="1">
      <alignment horizontal="center" vertical="center"/>
    </xf>
    <xf numFmtId="0" fontId="44" fillId="27" borderId="33" xfId="44" applyFont="1" applyFill="1" applyBorder="1" applyAlignment="1">
      <alignment horizontal="center" vertical="center"/>
    </xf>
    <xf numFmtId="0" fontId="43" fillId="28" borderId="22" xfId="44" applyFont="1" applyFill="1" applyBorder="1" applyAlignment="1">
      <alignment horizontal="left" vertical="top" wrapText="1"/>
    </xf>
    <xf numFmtId="0" fontId="43" fillId="28" borderId="23" xfId="44" applyFont="1" applyFill="1" applyBorder="1" applyAlignment="1">
      <alignment horizontal="left" vertical="top" wrapText="1"/>
    </xf>
    <xf numFmtId="0" fontId="43" fillId="28" borderId="26" xfId="44" applyFont="1" applyFill="1" applyBorder="1" applyAlignment="1">
      <alignment horizontal="left" vertical="top" wrapText="1"/>
    </xf>
    <xf numFmtId="0" fontId="43" fillId="28" borderId="20" xfId="44" applyFont="1" applyFill="1" applyBorder="1" applyAlignment="1">
      <alignment horizontal="left" vertical="top" wrapText="1"/>
    </xf>
    <xf numFmtId="0" fontId="43" fillId="28" borderId="0" xfId="44" applyFont="1" applyFill="1" applyAlignment="1">
      <alignment horizontal="left" vertical="top" wrapText="1"/>
    </xf>
    <xf numFmtId="0" fontId="43" fillId="28" borderId="27" xfId="44" applyFont="1" applyFill="1" applyBorder="1" applyAlignment="1">
      <alignment horizontal="left" vertical="top" wrapText="1"/>
    </xf>
    <xf numFmtId="0" fontId="43" fillId="28" borderId="0" xfId="44" applyFont="1" applyFill="1" applyBorder="1" applyAlignment="1">
      <alignment horizontal="left" vertical="top" wrapText="1"/>
    </xf>
    <xf numFmtId="0" fontId="29" fillId="0" borderId="12" xfId="2" applyNumberFormat="1" applyFont="1" applyFill="1" applyBorder="1" applyAlignment="1" applyProtection="1">
      <alignment horizontal="left" vertical="center"/>
      <protection hidden="1"/>
    </xf>
    <xf numFmtId="0" fontId="33" fillId="28" borderId="37" xfId="22" applyFont="1" applyFill="1" applyBorder="1" applyAlignment="1" applyProtection="1">
      <alignment horizontal="left" vertical="center"/>
      <protection hidden="1"/>
    </xf>
    <xf numFmtId="0" fontId="33" fillId="28" borderId="38" xfId="22" applyFont="1" applyFill="1" applyBorder="1" applyAlignment="1" applyProtection="1">
      <alignment horizontal="left" vertical="center"/>
      <protection hidden="1"/>
    </xf>
    <xf numFmtId="0" fontId="33" fillId="28" borderId="11" xfId="22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/>
    </xf>
    <xf numFmtId="0" fontId="26" fillId="28" borderId="12" xfId="3" applyFont="1" applyFill="1" applyBorder="1" applyAlignment="1" applyProtection="1">
      <alignment horizontal="left" vertical="center" wrapText="1"/>
    </xf>
    <xf numFmtId="0" fontId="24" fillId="28" borderId="37" xfId="2" applyNumberFormat="1" applyFont="1" applyFill="1" applyBorder="1" applyAlignment="1" applyProtection="1">
      <alignment horizontal="left" vertical="center"/>
    </xf>
    <xf numFmtId="0" fontId="24" fillId="28" borderId="38" xfId="2" applyNumberFormat="1" applyFont="1" applyFill="1" applyBorder="1" applyAlignment="1" applyProtection="1">
      <alignment horizontal="left" vertical="center"/>
    </xf>
    <xf numFmtId="0" fontId="24" fillId="28" borderId="11" xfId="2" applyNumberFormat="1" applyFont="1" applyFill="1" applyBorder="1" applyAlignment="1" applyProtection="1">
      <alignment horizontal="left" vertical="center"/>
    </xf>
    <xf numFmtId="0" fontId="24" fillId="28" borderId="39" xfId="2" applyNumberFormat="1" applyFont="1" applyFill="1" applyBorder="1" applyAlignment="1" applyProtection="1">
      <alignment horizontal="left"/>
    </xf>
    <xf numFmtId="0" fontId="24" fillId="28" borderId="30" xfId="2" applyNumberFormat="1" applyFont="1" applyFill="1" applyBorder="1" applyAlignment="1" applyProtection="1">
      <alignment horizontal="left"/>
    </xf>
    <xf numFmtId="0" fontId="24" fillId="28" borderId="40" xfId="2" applyNumberFormat="1" applyFont="1" applyFill="1" applyBorder="1" applyAlignment="1" applyProtection="1">
      <alignment horizontal="left"/>
    </xf>
    <xf numFmtId="0" fontId="27" fillId="28" borderId="12" xfId="2" applyFont="1" applyFill="1" applyBorder="1" applyAlignment="1" applyProtection="1">
      <alignment horizontal="center" wrapText="1"/>
    </xf>
    <xf numFmtId="49" fontId="28" fillId="28" borderId="38" xfId="2" applyNumberFormat="1" applyFont="1" applyFill="1" applyBorder="1" applyAlignment="1" applyProtection="1">
      <alignment horizontal="center"/>
    </xf>
    <xf numFmtId="49" fontId="28" fillId="28" borderId="11" xfId="2" applyNumberFormat="1" applyFont="1" applyFill="1" applyBorder="1" applyAlignment="1" applyProtection="1">
      <alignment horizontal="center"/>
    </xf>
    <xf numFmtId="49" fontId="25" fillId="28" borderId="42" xfId="2" applyNumberFormat="1" applyFont="1" applyFill="1" applyBorder="1" applyAlignment="1" applyProtection="1">
      <alignment horizontal="center" vertical="center" wrapText="1"/>
    </xf>
    <xf numFmtId="49" fontId="25" fillId="28" borderId="13" xfId="2" applyNumberFormat="1" applyFont="1" applyFill="1" applyBorder="1" applyAlignment="1" applyProtection="1">
      <alignment horizontal="center" vertical="center" wrapText="1"/>
    </xf>
    <xf numFmtId="49" fontId="25" fillId="28" borderId="10" xfId="2" applyNumberFormat="1" applyFont="1" applyFill="1" applyBorder="1" applyAlignment="1" applyProtection="1">
      <alignment horizontal="center" vertical="center" wrapText="1"/>
    </xf>
    <xf numFmtId="49" fontId="25" fillId="28" borderId="43" xfId="2" applyNumberFormat="1" applyFont="1" applyFill="1" applyBorder="1" applyAlignment="1" applyProtection="1">
      <alignment horizontal="center" vertical="center" wrapText="1"/>
    </xf>
    <xf numFmtId="49" fontId="25" fillId="28" borderId="0" xfId="2" applyNumberFormat="1" applyFont="1" applyFill="1" applyBorder="1" applyAlignment="1" applyProtection="1">
      <alignment horizontal="center" vertical="center" wrapText="1"/>
    </xf>
    <xf numFmtId="49" fontId="25" fillId="28" borderId="44" xfId="2" applyNumberFormat="1" applyFont="1" applyFill="1" applyBorder="1" applyAlignment="1" applyProtection="1">
      <alignment horizontal="center" vertical="center" wrapText="1"/>
    </xf>
    <xf numFmtId="49" fontId="25" fillId="28" borderId="39" xfId="2" applyNumberFormat="1" applyFont="1" applyFill="1" applyBorder="1" applyAlignment="1" applyProtection="1">
      <alignment horizontal="center" vertical="center" wrapText="1"/>
    </xf>
    <xf numFmtId="49" fontId="25" fillId="28" borderId="30" xfId="2" applyNumberFormat="1" applyFont="1" applyFill="1" applyBorder="1" applyAlignment="1" applyProtection="1">
      <alignment horizontal="center" vertical="center" wrapText="1"/>
    </xf>
    <xf numFmtId="49" fontId="25" fillId="28" borderId="40" xfId="2" applyNumberFormat="1" applyFont="1" applyFill="1" applyBorder="1" applyAlignment="1" applyProtection="1">
      <alignment horizontal="center" vertical="center" wrapText="1"/>
    </xf>
    <xf numFmtId="0" fontId="26" fillId="28" borderId="12" xfId="3" applyFont="1" applyFill="1" applyBorder="1" applyAlignment="1" applyProtection="1">
      <alignment horizontal="left" vertical="center"/>
    </xf>
    <xf numFmtId="0" fontId="30" fillId="28" borderId="12" xfId="2" applyNumberFormat="1" applyFont="1" applyFill="1" applyBorder="1" applyAlignment="1" applyProtection="1">
      <alignment horizontal="left" vertical="center"/>
      <protection hidden="1"/>
    </xf>
    <xf numFmtId="0" fontId="29" fillId="0" borderId="37" xfId="2" applyNumberFormat="1" applyFont="1" applyFill="1" applyBorder="1" applyAlignment="1" applyProtection="1">
      <alignment horizontal="left" vertical="center"/>
      <protection hidden="1"/>
    </xf>
    <xf numFmtId="0" fontId="29" fillId="0" borderId="38" xfId="2" applyNumberFormat="1" applyFont="1" applyFill="1" applyBorder="1" applyAlignment="1" applyProtection="1">
      <alignment horizontal="left" vertical="center"/>
      <protection hidden="1"/>
    </xf>
    <xf numFmtId="0" fontId="29" fillId="0" borderId="11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/>
      <protection hidden="1"/>
    </xf>
    <xf numFmtId="0" fontId="30" fillId="28" borderId="12" xfId="2" applyNumberFormat="1" applyFont="1" applyFill="1" applyBorder="1" applyAlignment="1" applyProtection="1">
      <alignment horizontal="left"/>
      <protection hidden="1"/>
    </xf>
    <xf numFmtId="0" fontId="26" fillId="28" borderId="12" xfId="3" applyFont="1" applyFill="1" applyBorder="1" applyAlignment="1" applyProtection="1">
      <alignment horizontal="left" vertical="center" wrapText="1"/>
      <protection hidden="1"/>
    </xf>
    <xf numFmtId="0" fontId="24" fillId="28" borderId="37" xfId="2" applyNumberFormat="1" applyFont="1" applyFill="1" applyBorder="1" applyAlignment="1" applyProtection="1">
      <alignment horizontal="left" vertical="center"/>
      <protection hidden="1"/>
    </xf>
    <xf numFmtId="0" fontId="24" fillId="28" borderId="38" xfId="2" applyNumberFormat="1" applyFont="1" applyFill="1" applyBorder="1" applyAlignment="1" applyProtection="1">
      <alignment horizontal="left" vertical="center"/>
      <protection hidden="1"/>
    </xf>
    <xf numFmtId="0" fontId="24" fillId="28" borderId="11" xfId="2" applyNumberFormat="1" applyFont="1" applyFill="1" applyBorder="1" applyAlignment="1" applyProtection="1">
      <alignment horizontal="left" vertical="center"/>
      <protection hidden="1"/>
    </xf>
    <xf numFmtId="0" fontId="24" fillId="28" borderId="39" xfId="2" applyNumberFormat="1" applyFont="1" applyFill="1" applyBorder="1" applyAlignment="1" applyProtection="1">
      <alignment horizontal="left"/>
      <protection hidden="1"/>
    </xf>
    <xf numFmtId="0" fontId="24" fillId="28" borderId="30" xfId="2" applyNumberFormat="1" applyFont="1" applyFill="1" applyBorder="1" applyAlignment="1" applyProtection="1">
      <alignment horizontal="left"/>
      <protection hidden="1"/>
    </xf>
    <xf numFmtId="0" fontId="24" fillId="28" borderId="40" xfId="2" applyNumberFormat="1" applyFont="1" applyFill="1" applyBorder="1" applyAlignment="1" applyProtection="1">
      <alignment horizontal="left"/>
      <protection hidden="1"/>
    </xf>
    <xf numFmtId="0" fontId="27" fillId="28" borderId="12" xfId="2" applyFont="1" applyFill="1" applyBorder="1" applyAlignment="1" applyProtection="1">
      <alignment horizontal="center" wrapText="1"/>
      <protection hidden="1"/>
    </xf>
    <xf numFmtId="49" fontId="28" fillId="28" borderId="37" xfId="2" applyNumberFormat="1" applyFont="1" applyFill="1" applyBorder="1" applyAlignment="1" applyProtection="1">
      <alignment horizontal="center"/>
      <protection hidden="1"/>
    </xf>
    <xf numFmtId="49" fontId="28" fillId="28" borderId="38" xfId="2" applyNumberFormat="1" applyFont="1" applyFill="1" applyBorder="1" applyAlignment="1" applyProtection="1">
      <alignment horizontal="center"/>
      <protection hidden="1"/>
    </xf>
    <xf numFmtId="49" fontId="28" fillId="28" borderId="11" xfId="2" applyNumberFormat="1" applyFont="1" applyFill="1" applyBorder="1" applyAlignment="1" applyProtection="1">
      <alignment horizontal="center"/>
      <protection hidden="1"/>
    </xf>
    <xf numFmtId="0" fontId="24" fillId="0" borderId="12" xfId="2" applyFont="1" applyBorder="1" applyAlignment="1" applyProtection="1">
      <alignment horizontal="right" vertical="center"/>
      <protection hidden="1"/>
    </xf>
    <xf numFmtId="49" fontId="25" fillId="28" borderId="42" xfId="2" applyNumberFormat="1" applyFont="1" applyFill="1" applyBorder="1" applyAlignment="1" applyProtection="1">
      <alignment horizontal="center" vertical="center" wrapText="1"/>
      <protection hidden="1"/>
    </xf>
    <xf numFmtId="49" fontId="25" fillId="28" borderId="13" xfId="2" applyNumberFormat="1" applyFont="1" applyFill="1" applyBorder="1" applyAlignment="1" applyProtection="1">
      <alignment horizontal="center" vertical="center" wrapText="1"/>
      <protection hidden="1"/>
    </xf>
    <xf numFmtId="49" fontId="25" fillId="28" borderId="10" xfId="2" applyNumberFormat="1" applyFont="1" applyFill="1" applyBorder="1" applyAlignment="1" applyProtection="1">
      <alignment horizontal="center" vertical="center" wrapText="1"/>
      <protection hidden="1"/>
    </xf>
    <xf numFmtId="0" fontId="26" fillId="28" borderId="12" xfId="3" applyFont="1" applyFill="1" applyBorder="1" applyAlignment="1" applyProtection="1">
      <alignment horizontal="left" vertical="center"/>
      <protection hidden="1"/>
    </xf>
  </cellXfs>
  <cellStyles count="45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Accent2" xfId="22" builtinId="33"/>
    <cellStyle name="Bilješka" xfId="20"/>
    <cellStyle name="Dobro" xfId="1"/>
    <cellStyle name="Isticanje1" xfId="21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" xfId="0" builtinId="0"/>
    <cellStyle name="Normal 2" xfId="2"/>
    <cellStyle name="Normal 3" xfId="43"/>
    <cellStyle name="Normal 3 2" xfId="44"/>
    <cellStyle name="Normal_Sheet1" xfId="36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10886</xdr:colOff>
      <xdr:row>3</xdr:row>
      <xdr:rowOff>97971</xdr:rowOff>
    </xdr:from>
    <xdr:to>
      <xdr:col>4</xdr:col>
      <xdr:colOff>604158</xdr:colOff>
      <xdr:row>5</xdr:row>
      <xdr:rowOff>146120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1230086" y="658585"/>
          <a:ext cx="1812472" cy="418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</xdr:colOff>
      <xdr:row>1</xdr:row>
      <xdr:rowOff>159025</xdr:rowOff>
    </xdr:from>
    <xdr:to>
      <xdr:col>3</xdr:col>
      <xdr:colOff>443947</xdr:colOff>
      <xdr:row>4</xdr:row>
      <xdr:rowOff>66930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225287" y="318051"/>
          <a:ext cx="1954695" cy="48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3</xdr:row>
      <xdr:rowOff>114300</xdr:rowOff>
    </xdr:from>
    <xdr:to>
      <xdr:col>4</xdr:col>
      <xdr:colOff>579120</xdr:colOff>
      <xdr:row>5</xdr:row>
      <xdr:rowOff>190389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1234440" y="716280"/>
          <a:ext cx="1783080" cy="4418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205740</xdr:rowOff>
    </xdr:from>
    <xdr:to>
      <xdr:col>4</xdr:col>
      <xdr:colOff>1260</xdr:colOff>
      <xdr:row>1</xdr:row>
      <xdr:rowOff>670560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647700" y="388620"/>
          <a:ext cx="1875780" cy="464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198120</xdr:rowOff>
    </xdr:from>
    <xdr:to>
      <xdr:col>4</xdr:col>
      <xdr:colOff>1260</xdr:colOff>
      <xdr:row>1</xdr:row>
      <xdr:rowOff>662940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647700" y="381000"/>
          <a:ext cx="1875780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9"/>
  <sheetViews>
    <sheetView topLeftCell="A14" zoomScale="140" zoomScaleNormal="140" workbookViewId="0">
      <selection activeCell="A29" sqref="A29"/>
    </sheetView>
  </sheetViews>
  <sheetFormatPr defaultRowHeight="14.4" x14ac:dyDescent="0.3"/>
  <sheetData>
    <row r="2" spans="3:13" ht="15" thickBot="1" x14ac:dyDescent="0.35"/>
    <row r="3" spans="3:13" x14ac:dyDescent="0.3">
      <c r="C3" s="56"/>
      <c r="D3" s="57"/>
      <c r="E3" s="58"/>
      <c r="F3" s="65" t="s">
        <v>198</v>
      </c>
      <c r="G3" s="66"/>
      <c r="H3" s="66"/>
      <c r="I3" s="66"/>
      <c r="J3" s="66"/>
      <c r="K3" s="66"/>
      <c r="L3" s="67"/>
    </row>
    <row r="4" spans="3:13" x14ac:dyDescent="0.3">
      <c r="C4" s="59"/>
      <c r="D4" s="60"/>
      <c r="E4" s="61"/>
      <c r="F4" s="68"/>
      <c r="G4" s="69"/>
      <c r="H4" s="69"/>
      <c r="I4" s="69"/>
      <c r="J4" s="69"/>
      <c r="K4" s="69"/>
      <c r="L4" s="70"/>
    </row>
    <row r="5" spans="3:13" x14ac:dyDescent="0.3">
      <c r="C5" s="59"/>
      <c r="D5" s="60"/>
      <c r="E5" s="61"/>
      <c r="F5" s="68"/>
      <c r="G5" s="69"/>
      <c r="H5" s="69"/>
      <c r="I5" s="69"/>
      <c r="J5" s="69"/>
      <c r="K5" s="69"/>
      <c r="L5" s="70"/>
    </row>
    <row r="6" spans="3:13" ht="33" customHeight="1" thickBot="1" x14ac:dyDescent="0.35">
      <c r="C6" s="62"/>
      <c r="D6" s="63"/>
      <c r="E6" s="64"/>
      <c r="F6" s="71"/>
      <c r="G6" s="72"/>
      <c r="H6" s="72"/>
      <c r="I6" s="72"/>
      <c r="J6" s="72"/>
      <c r="K6" s="72"/>
      <c r="L6" s="73"/>
    </row>
    <row r="7" spans="3:13" ht="15" thickBot="1" x14ac:dyDescent="0.35">
      <c r="C7" s="53" t="s">
        <v>43</v>
      </c>
      <c r="D7" s="54"/>
      <c r="E7" s="54"/>
      <c r="F7" s="54"/>
      <c r="G7" s="54"/>
      <c r="H7" s="54"/>
      <c r="I7" s="54"/>
      <c r="J7" s="54"/>
      <c r="K7" s="54"/>
      <c r="L7" s="55"/>
    </row>
    <row r="8" spans="3:13" ht="15" customHeight="1" x14ac:dyDescent="0.3">
      <c r="C8" s="77" t="s">
        <v>197</v>
      </c>
      <c r="D8" s="78"/>
      <c r="E8" s="78"/>
      <c r="F8" s="78"/>
      <c r="G8" s="78"/>
      <c r="H8" s="78"/>
      <c r="I8" s="78"/>
      <c r="J8" s="78"/>
      <c r="K8" s="78"/>
      <c r="L8" s="79"/>
    </row>
    <row r="9" spans="3:13" ht="12" customHeight="1" x14ac:dyDescent="0.3">
      <c r="C9" s="80"/>
      <c r="D9" s="81"/>
      <c r="E9" s="81"/>
      <c r="F9" s="81"/>
      <c r="G9" s="81"/>
      <c r="H9" s="81"/>
      <c r="I9" s="81"/>
      <c r="J9" s="81"/>
      <c r="K9" s="81"/>
      <c r="L9" s="82"/>
    </row>
    <row r="10" spans="3:13" ht="18" customHeight="1" thickBot="1" x14ac:dyDescent="0.35">
      <c r="C10" s="83"/>
      <c r="D10" s="84"/>
      <c r="E10" s="84"/>
      <c r="F10" s="84"/>
      <c r="G10" s="84"/>
      <c r="H10" s="84"/>
      <c r="I10" s="84"/>
      <c r="J10" s="84"/>
      <c r="K10" s="84"/>
      <c r="L10" s="85"/>
    </row>
    <row r="11" spans="3:13" ht="15" customHeight="1" thickBot="1" x14ac:dyDescent="0.35">
      <c r="C11" s="53" t="s">
        <v>48</v>
      </c>
      <c r="D11" s="54"/>
      <c r="E11" s="54"/>
      <c r="F11" s="54"/>
      <c r="G11" s="54"/>
      <c r="H11" s="54"/>
      <c r="I11" s="54"/>
      <c r="J11" s="54"/>
      <c r="K11" s="54"/>
      <c r="L11" s="55"/>
    </row>
    <row r="12" spans="3:13" ht="43.5" customHeight="1" x14ac:dyDescent="0.3">
      <c r="C12" s="86" t="s">
        <v>205</v>
      </c>
      <c r="D12" s="87"/>
      <c r="E12" s="87"/>
      <c r="F12" s="87"/>
      <c r="G12" s="87"/>
      <c r="H12" s="87"/>
      <c r="I12" s="87"/>
      <c r="J12" s="87"/>
      <c r="K12" s="87"/>
      <c r="L12" s="88"/>
      <c r="M12" s="5"/>
    </row>
    <row r="13" spans="3:13" ht="15" customHeight="1" x14ac:dyDescent="0.3">
      <c r="C13" s="89"/>
      <c r="D13" s="90"/>
      <c r="E13" s="90"/>
      <c r="F13" s="90"/>
      <c r="G13" s="90"/>
      <c r="H13" s="90"/>
      <c r="I13" s="90"/>
      <c r="J13" s="90"/>
      <c r="K13" s="90"/>
      <c r="L13" s="91"/>
    </row>
    <row r="14" spans="3:13" ht="27.6" customHeight="1" x14ac:dyDescent="0.3">
      <c r="C14" s="89"/>
      <c r="D14" s="90"/>
      <c r="E14" s="90"/>
      <c r="F14" s="90"/>
      <c r="G14" s="90"/>
      <c r="H14" s="90"/>
      <c r="I14" s="90"/>
      <c r="J14" s="90"/>
      <c r="K14" s="90"/>
      <c r="L14" s="91"/>
    </row>
    <row r="15" spans="3:13" ht="30.75" customHeight="1" thickBot="1" x14ac:dyDescent="0.35">
      <c r="C15" s="89"/>
      <c r="D15" s="90"/>
      <c r="E15" s="90"/>
      <c r="F15" s="90"/>
      <c r="G15" s="90"/>
      <c r="H15" s="90"/>
      <c r="I15" s="90"/>
      <c r="J15" s="90"/>
      <c r="K15" s="90"/>
      <c r="L15" s="91"/>
    </row>
    <row r="16" spans="3:13" ht="15" customHeight="1" thickBot="1" x14ac:dyDescent="0.35">
      <c r="C16" s="53" t="s">
        <v>44</v>
      </c>
      <c r="D16" s="54"/>
      <c r="E16" s="54"/>
      <c r="F16" s="54"/>
      <c r="G16" s="54"/>
      <c r="H16" s="54"/>
      <c r="I16" s="54"/>
      <c r="J16" s="54"/>
      <c r="K16" s="54"/>
      <c r="L16" s="55"/>
    </row>
    <row r="17" spans="3:12" ht="37.5" customHeight="1" thickBot="1" x14ac:dyDescent="0.35">
      <c r="C17" s="86" t="s">
        <v>199</v>
      </c>
      <c r="D17" s="87"/>
      <c r="E17" s="87"/>
      <c r="F17" s="87"/>
      <c r="G17" s="87"/>
      <c r="H17" s="87"/>
      <c r="I17" s="87"/>
      <c r="J17" s="87"/>
      <c r="K17" s="87"/>
      <c r="L17" s="88"/>
    </row>
    <row r="18" spans="3:12" ht="15" customHeight="1" thickBot="1" x14ac:dyDescent="0.35">
      <c r="C18" s="53" t="s">
        <v>0</v>
      </c>
      <c r="D18" s="54"/>
      <c r="E18" s="54"/>
      <c r="F18" s="54"/>
      <c r="G18" s="54"/>
      <c r="H18" s="54"/>
      <c r="I18" s="54"/>
      <c r="J18" s="54"/>
      <c r="K18" s="54"/>
      <c r="L18" s="55"/>
    </row>
    <row r="19" spans="3:12" ht="13.95" customHeight="1" thickBot="1" x14ac:dyDescent="0.35">
      <c r="C19" s="74" t="s">
        <v>200</v>
      </c>
      <c r="D19" s="75"/>
      <c r="E19" s="75"/>
      <c r="F19" s="75"/>
      <c r="G19" s="75"/>
      <c r="H19" s="75"/>
      <c r="I19" s="75"/>
      <c r="J19" s="75"/>
      <c r="K19" s="75"/>
      <c r="L19" s="76"/>
    </row>
  </sheetData>
  <sheetProtection selectLockedCells="1" selectUnlockedCells="1"/>
  <mergeCells count="10">
    <mergeCell ref="C7:L7"/>
    <mergeCell ref="C3:E6"/>
    <mergeCell ref="F3:L6"/>
    <mergeCell ref="C19:L19"/>
    <mergeCell ref="C11:L11"/>
    <mergeCell ref="C18:L18"/>
    <mergeCell ref="C8:L10"/>
    <mergeCell ref="C12:L15"/>
    <mergeCell ref="C16:L16"/>
    <mergeCell ref="C17:L17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&amp;C&amp;"Gill Sans MT,Regular"&amp;P/&amp;N&amp;R&amp;"Gill Sans MT,Regular"OBR-FIN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I17" sqref="I17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66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27" sqref="F27:H27"/>
    </sheetView>
  </sheetViews>
  <sheetFormatPr defaultColWidth="9.109375" defaultRowHeight="16.8" x14ac:dyDescent="0.45"/>
  <cols>
    <col min="1" max="1" width="2.88671875" style="1" customWidth="1"/>
    <col min="2" max="2" width="7.10937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67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C2:L15"/>
  <sheetViews>
    <sheetView zoomScaleNormal="100" workbookViewId="0">
      <selection activeCell="C11" sqref="C11:L13"/>
    </sheetView>
  </sheetViews>
  <sheetFormatPr defaultRowHeight="14.4" x14ac:dyDescent="0.3"/>
  <cols>
    <col min="12" max="12" width="18" customWidth="1"/>
  </cols>
  <sheetData>
    <row r="2" spans="3:12" ht="18.600000000000001" thickBot="1" x14ac:dyDescent="0.55000000000000004">
      <c r="C2" s="8"/>
      <c r="D2" s="8"/>
      <c r="E2" s="8"/>
      <c r="F2" s="8"/>
      <c r="G2" s="8"/>
      <c r="H2" s="8"/>
      <c r="I2" s="8"/>
      <c r="J2" s="8"/>
      <c r="K2" s="8"/>
      <c r="L2" s="8"/>
    </row>
    <row r="3" spans="3:12" x14ac:dyDescent="0.3">
      <c r="C3" s="154"/>
      <c r="D3" s="155"/>
      <c r="E3" s="156"/>
      <c r="F3" s="163" t="s">
        <v>202</v>
      </c>
      <c r="G3" s="164"/>
      <c r="H3" s="164"/>
      <c r="I3" s="164"/>
      <c r="J3" s="164"/>
      <c r="K3" s="164"/>
      <c r="L3" s="165"/>
    </row>
    <row r="4" spans="3:12" x14ac:dyDescent="0.3">
      <c r="C4" s="157"/>
      <c r="D4" s="158"/>
      <c r="E4" s="159"/>
      <c r="F4" s="166"/>
      <c r="G4" s="167"/>
      <c r="H4" s="167"/>
      <c r="I4" s="167"/>
      <c r="J4" s="167"/>
      <c r="K4" s="167"/>
      <c r="L4" s="168"/>
    </row>
    <row r="5" spans="3:12" x14ac:dyDescent="0.3">
      <c r="C5" s="157"/>
      <c r="D5" s="158"/>
      <c r="E5" s="159"/>
      <c r="F5" s="166"/>
      <c r="G5" s="167"/>
      <c r="H5" s="167"/>
      <c r="I5" s="167"/>
      <c r="J5" s="167"/>
      <c r="K5" s="167"/>
      <c r="L5" s="168"/>
    </row>
    <row r="6" spans="3:12" ht="33" customHeight="1" thickBot="1" x14ac:dyDescent="0.35">
      <c r="C6" s="160"/>
      <c r="D6" s="161"/>
      <c r="E6" s="162"/>
      <c r="F6" s="169"/>
      <c r="G6" s="170"/>
      <c r="H6" s="170"/>
      <c r="I6" s="170"/>
      <c r="J6" s="170"/>
      <c r="K6" s="170"/>
      <c r="L6" s="171"/>
    </row>
    <row r="7" spans="3:12" ht="15" thickBot="1" x14ac:dyDescent="0.35">
      <c r="C7" s="172" t="s">
        <v>108</v>
      </c>
      <c r="D7" s="173"/>
      <c r="E7" s="173"/>
      <c r="F7" s="173"/>
      <c r="G7" s="173"/>
      <c r="H7" s="173"/>
      <c r="I7" s="173"/>
      <c r="J7" s="173"/>
      <c r="K7" s="173"/>
      <c r="L7" s="174"/>
    </row>
    <row r="8" spans="3:12" ht="15" customHeight="1" x14ac:dyDescent="0.3">
      <c r="C8" s="175" t="s">
        <v>195</v>
      </c>
      <c r="D8" s="176"/>
      <c r="E8" s="176"/>
      <c r="F8" s="176"/>
      <c r="G8" s="176"/>
      <c r="H8" s="176"/>
      <c r="I8" s="176"/>
      <c r="J8" s="176"/>
      <c r="K8" s="176"/>
      <c r="L8" s="177"/>
    </row>
    <row r="9" spans="3:12" ht="15" customHeight="1" thickBot="1" x14ac:dyDescent="0.35"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3:12" ht="15" customHeight="1" thickBot="1" x14ac:dyDescent="0.35">
      <c r="C10" s="172" t="s">
        <v>109</v>
      </c>
      <c r="D10" s="173"/>
      <c r="E10" s="173"/>
      <c r="F10" s="173"/>
      <c r="G10" s="173"/>
      <c r="H10" s="173"/>
      <c r="I10" s="173"/>
      <c r="J10" s="173"/>
      <c r="K10" s="173"/>
      <c r="L10" s="174"/>
    </row>
    <row r="11" spans="3:12" ht="15" customHeight="1" x14ac:dyDescent="0.3">
      <c r="C11" s="175" t="s">
        <v>206</v>
      </c>
      <c r="D11" s="176"/>
      <c r="E11" s="176"/>
      <c r="F11" s="176"/>
      <c r="G11" s="176"/>
      <c r="H11" s="176"/>
      <c r="I11" s="176"/>
      <c r="J11" s="176"/>
      <c r="K11" s="176"/>
      <c r="L11" s="177"/>
    </row>
    <row r="12" spans="3:12" ht="15" customHeight="1" x14ac:dyDescent="0.3">
      <c r="C12" s="178"/>
      <c r="D12" s="181"/>
      <c r="E12" s="181"/>
      <c r="F12" s="181"/>
      <c r="G12" s="181"/>
      <c r="H12" s="181"/>
      <c r="I12" s="181"/>
      <c r="J12" s="181"/>
      <c r="K12" s="181"/>
      <c r="L12" s="180"/>
    </row>
    <row r="13" spans="3:12" ht="43.5" customHeight="1" thickBot="1" x14ac:dyDescent="0.35">
      <c r="C13" s="178"/>
      <c r="D13" s="181"/>
      <c r="E13" s="181"/>
      <c r="F13" s="181"/>
      <c r="G13" s="181"/>
      <c r="H13" s="181"/>
      <c r="I13" s="181"/>
      <c r="J13" s="181"/>
      <c r="K13" s="181"/>
      <c r="L13" s="180"/>
    </row>
    <row r="14" spans="3:12" ht="15" customHeight="1" thickBot="1" x14ac:dyDescent="0.35">
      <c r="C14" s="148" t="s">
        <v>0</v>
      </c>
      <c r="D14" s="149"/>
      <c r="E14" s="149"/>
      <c r="F14" s="149"/>
      <c r="G14" s="149"/>
      <c r="H14" s="149"/>
      <c r="I14" s="149"/>
      <c r="J14" s="149"/>
      <c r="K14" s="149"/>
      <c r="L14" s="150"/>
    </row>
    <row r="15" spans="3:12" ht="33.75" customHeight="1" thickBot="1" x14ac:dyDescent="0.35">
      <c r="C15" s="151" t="s">
        <v>203</v>
      </c>
      <c r="D15" s="152"/>
      <c r="E15" s="152"/>
      <c r="F15" s="152"/>
      <c r="G15" s="152"/>
      <c r="H15" s="152"/>
      <c r="I15" s="152"/>
      <c r="J15" s="152"/>
      <c r="K15" s="152"/>
      <c r="L15" s="153"/>
    </row>
  </sheetData>
  <sheetProtection password="C626" sheet="1" objects="1" scenarios="1" selectLockedCells="1"/>
  <mergeCells count="8">
    <mergeCell ref="C14:L14"/>
    <mergeCell ref="C15:L15"/>
    <mergeCell ref="C3:E6"/>
    <mergeCell ref="F3:L6"/>
    <mergeCell ref="C7:L7"/>
    <mergeCell ref="C8:L9"/>
    <mergeCell ref="C10:L10"/>
    <mergeCell ref="C11:L13"/>
  </mergeCells>
  <pageMargins left="0.7" right="0.7" top="0.75" bottom="0.75" header="0.3" footer="0.3"/>
  <pageSetup paperSize="9" orientation="landscape" r:id="rId1"/>
  <headerFooter>
    <oddFooter>&amp;LOBR-INS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2"/>
  <sheetViews>
    <sheetView workbookViewId="0">
      <selection activeCell="K14" sqref="K14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7.6640625" customWidth="1"/>
    <col min="7" max="8" width="13.44140625" customWidth="1"/>
    <col min="9" max="9" width="13.5546875" customWidth="1"/>
    <col min="10" max="10" width="14" customWidth="1"/>
    <col min="11" max="20" width="13.44140625" customWidth="1"/>
  </cols>
  <sheetData>
    <row r="2" spans="2:20" ht="67.5" customHeight="1" x14ac:dyDescent="0.3">
      <c r="B2" s="111"/>
      <c r="C2" s="111"/>
      <c r="D2" s="111"/>
      <c r="E2" s="198" t="s">
        <v>181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</row>
    <row r="3" spans="2:20" hidden="1" x14ac:dyDescent="0.3">
      <c r="B3" s="111"/>
      <c r="C3" s="111"/>
      <c r="D3" s="111"/>
      <c r="E3" s="20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2:20" hidden="1" x14ac:dyDescent="0.3">
      <c r="B4" s="111"/>
      <c r="C4" s="111"/>
      <c r="D4" s="111"/>
      <c r="E4" s="201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</row>
    <row r="5" spans="2:20" hidden="1" x14ac:dyDescent="0.3">
      <c r="B5" s="111"/>
      <c r="C5" s="111"/>
      <c r="D5" s="111"/>
      <c r="E5" s="204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2:20" x14ac:dyDescent="0.3">
      <c r="B6" s="207" t="s">
        <v>196</v>
      </c>
      <c r="C6" s="207"/>
      <c r="D6" s="207"/>
      <c r="E6" s="189">
        <f>'Finansijski izvještaj'!E6:K6</f>
        <v>0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</row>
    <row r="7" spans="2:20" x14ac:dyDescent="0.3">
      <c r="B7" s="207" t="s">
        <v>183</v>
      </c>
      <c r="C7" s="207"/>
      <c r="D7" s="207"/>
      <c r="E7" s="189">
        <f>'Finansijski izvještaj'!E7:K7</f>
        <v>0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1"/>
    </row>
    <row r="8" spans="2:20" x14ac:dyDescent="0.3">
      <c r="B8" s="188" t="s">
        <v>110</v>
      </c>
      <c r="C8" s="188"/>
      <c r="D8" s="188"/>
      <c r="E8" s="189">
        <f>'Finansijski izvještaj'!E8:K8</f>
        <v>0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1"/>
    </row>
    <row r="9" spans="2:20" x14ac:dyDescent="0.3">
      <c r="B9" s="188" t="s">
        <v>51</v>
      </c>
      <c r="C9" s="188"/>
      <c r="D9" s="188"/>
      <c r="E9" s="192">
        <f>'Finansijski izvještaj'!E9:G9</f>
        <v>0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</row>
    <row r="10" spans="2:20" x14ac:dyDescent="0.3">
      <c r="B10" s="195" t="s">
        <v>1</v>
      </c>
      <c r="C10" s="195" t="s">
        <v>184</v>
      </c>
      <c r="D10" s="195"/>
      <c r="E10" s="195"/>
      <c r="F10" s="195"/>
      <c r="G10" s="9" t="s">
        <v>185</v>
      </c>
      <c r="H10" s="9" t="s">
        <v>186</v>
      </c>
      <c r="I10" s="196" t="s">
        <v>188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7"/>
    </row>
    <row r="11" spans="2:20" ht="31.8" x14ac:dyDescent="0.3">
      <c r="B11" s="195"/>
      <c r="C11" s="195"/>
      <c r="D11" s="195"/>
      <c r="E11" s="195"/>
      <c r="F11" s="195"/>
      <c r="G11" s="16" t="s">
        <v>204</v>
      </c>
      <c r="H11" s="16" t="s">
        <v>187</v>
      </c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</row>
    <row r="12" spans="2:20" x14ac:dyDescent="0.3">
      <c r="B12" s="11" t="s">
        <v>2</v>
      </c>
      <c r="C12" s="187" t="str">
        <f>'Finansijski izvještaj'!C12:F12</f>
        <v>Plate</v>
      </c>
      <c r="D12" s="187"/>
      <c r="E12" s="187"/>
      <c r="F12" s="187"/>
      <c r="G12" s="12">
        <f>'Finansijski izvještaj'!G12</f>
        <v>0</v>
      </c>
      <c r="H12" s="13">
        <f>SUM(H13:H32)</f>
        <v>0</v>
      </c>
      <c r="I12" s="13">
        <f t="shared" ref="I12:T12" si="0">SUM(I13:I32)</f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</row>
    <row r="13" spans="2:20" x14ac:dyDescent="0.3">
      <c r="B13" s="37" t="s">
        <v>4</v>
      </c>
      <c r="C13" s="182">
        <f>'Finansijski izvještaj'!C13:F13</f>
        <v>0</v>
      </c>
      <c r="D13" s="182"/>
      <c r="E13" s="182"/>
      <c r="F13" s="182"/>
      <c r="G13" s="38">
        <f>'Finansijski izvještaj'!G13</f>
        <v>0</v>
      </c>
      <c r="H13" s="39">
        <f>SUM(I13:T13)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3">
      <c r="B14" s="37" t="s">
        <v>5</v>
      </c>
      <c r="C14" s="182">
        <f>'Finansijski izvještaj'!C14:F14</f>
        <v>0</v>
      </c>
      <c r="D14" s="182"/>
      <c r="E14" s="182"/>
      <c r="F14" s="182"/>
      <c r="G14" s="38">
        <f>'Finansijski izvještaj'!G14</f>
        <v>0</v>
      </c>
      <c r="H14" s="39">
        <f t="shared" ref="H14:H32" si="1">SUM(I14:T14)</f>
        <v>0</v>
      </c>
      <c r="I14" s="14"/>
      <c r="J14" s="30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x14ac:dyDescent="0.3">
      <c r="B15" s="37" t="s">
        <v>74</v>
      </c>
      <c r="C15" s="182">
        <f>'Finansijski izvještaj'!C15:F15</f>
        <v>0</v>
      </c>
      <c r="D15" s="182"/>
      <c r="E15" s="182"/>
      <c r="F15" s="182"/>
      <c r="G15" s="38">
        <f>'Finansijski izvještaj'!G15</f>
        <v>0</v>
      </c>
      <c r="H15" s="39">
        <f t="shared" si="1"/>
        <v>0</v>
      </c>
      <c r="I15" s="14"/>
      <c r="J15" s="30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x14ac:dyDescent="0.3">
      <c r="B16" s="37" t="s">
        <v>75</v>
      </c>
      <c r="C16" s="182">
        <f>'Finansijski izvještaj'!C16:F16</f>
        <v>0</v>
      </c>
      <c r="D16" s="182"/>
      <c r="E16" s="182"/>
      <c r="F16" s="182"/>
      <c r="G16" s="38">
        <f>'Finansijski izvještaj'!G16</f>
        <v>0</v>
      </c>
      <c r="H16" s="39">
        <f t="shared" si="1"/>
        <v>0</v>
      </c>
      <c r="I16" s="14"/>
      <c r="J16" s="30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x14ac:dyDescent="0.3">
      <c r="B17" s="37" t="s">
        <v>76</v>
      </c>
      <c r="C17" s="182">
        <f>'Finansijski izvještaj'!C17:F17</f>
        <v>0</v>
      </c>
      <c r="D17" s="182"/>
      <c r="E17" s="182"/>
      <c r="F17" s="182"/>
      <c r="G17" s="38">
        <f>'Finansijski izvještaj'!G17</f>
        <v>0</v>
      </c>
      <c r="H17" s="39">
        <f t="shared" si="1"/>
        <v>0</v>
      </c>
      <c r="I17" s="14"/>
      <c r="J17" s="3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x14ac:dyDescent="0.3">
      <c r="B18" s="37" t="s">
        <v>77</v>
      </c>
      <c r="C18" s="182">
        <f>'Finansijski izvještaj'!C18:F18</f>
        <v>0</v>
      </c>
      <c r="D18" s="182"/>
      <c r="E18" s="182"/>
      <c r="F18" s="182"/>
      <c r="G18" s="38">
        <f>'Finansijski izvještaj'!G18</f>
        <v>0</v>
      </c>
      <c r="H18" s="39">
        <f t="shared" si="1"/>
        <v>0</v>
      </c>
      <c r="I18" s="14"/>
      <c r="J18" s="30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x14ac:dyDescent="0.3">
      <c r="B19" s="37" t="s">
        <v>78</v>
      </c>
      <c r="C19" s="182">
        <f>'Finansijski izvještaj'!C19:F19</f>
        <v>0</v>
      </c>
      <c r="D19" s="182"/>
      <c r="E19" s="182"/>
      <c r="F19" s="182"/>
      <c r="G19" s="38">
        <f>'Finansijski izvještaj'!G19</f>
        <v>0</v>
      </c>
      <c r="H19" s="39">
        <f t="shared" si="1"/>
        <v>0</v>
      </c>
      <c r="I19" s="14"/>
      <c r="J19" s="30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x14ac:dyDescent="0.3">
      <c r="B20" s="37" t="s">
        <v>111</v>
      </c>
      <c r="C20" s="182">
        <f>'Finansijski izvještaj'!C20:F20</f>
        <v>0</v>
      </c>
      <c r="D20" s="182"/>
      <c r="E20" s="182"/>
      <c r="F20" s="182"/>
      <c r="G20" s="38">
        <f>'Finansijski izvještaj'!G20</f>
        <v>0</v>
      </c>
      <c r="H20" s="39">
        <f t="shared" si="1"/>
        <v>0</v>
      </c>
      <c r="I20" s="14"/>
      <c r="J20" s="30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x14ac:dyDescent="0.3">
      <c r="B21" s="37" t="s">
        <v>112</v>
      </c>
      <c r="C21" s="182">
        <f>'Finansijski izvještaj'!C21:F21</f>
        <v>0</v>
      </c>
      <c r="D21" s="182"/>
      <c r="E21" s="182"/>
      <c r="F21" s="182"/>
      <c r="G21" s="38">
        <f>'Finansijski izvještaj'!G21</f>
        <v>0</v>
      </c>
      <c r="H21" s="39">
        <f t="shared" si="1"/>
        <v>0</v>
      </c>
      <c r="I21" s="14"/>
      <c r="J21" s="30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3">
      <c r="B22" s="37" t="s">
        <v>113</v>
      </c>
      <c r="C22" s="182">
        <f>'Finansijski izvještaj'!C22:F22</f>
        <v>0</v>
      </c>
      <c r="D22" s="182"/>
      <c r="E22" s="182"/>
      <c r="F22" s="182"/>
      <c r="G22" s="38">
        <f>'Finansijski izvještaj'!G22</f>
        <v>0</v>
      </c>
      <c r="H22" s="39">
        <f t="shared" si="1"/>
        <v>0</v>
      </c>
      <c r="I22" s="14"/>
      <c r="J22" s="30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3">
      <c r="B23" s="37" t="s">
        <v>114</v>
      </c>
      <c r="C23" s="182">
        <f>'Finansijski izvještaj'!C23:F23</f>
        <v>0</v>
      </c>
      <c r="D23" s="182"/>
      <c r="E23" s="182"/>
      <c r="F23" s="182"/>
      <c r="G23" s="38">
        <f>'Finansijski izvještaj'!G23</f>
        <v>0</v>
      </c>
      <c r="H23" s="39">
        <f t="shared" si="1"/>
        <v>0</v>
      </c>
      <c r="I23" s="14"/>
      <c r="J23" s="30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x14ac:dyDescent="0.3">
      <c r="B24" s="37" t="s">
        <v>115</v>
      </c>
      <c r="C24" s="182">
        <f>'Finansijski izvještaj'!C24:F24</f>
        <v>0</v>
      </c>
      <c r="D24" s="182"/>
      <c r="E24" s="182"/>
      <c r="F24" s="182"/>
      <c r="G24" s="38">
        <f>'Finansijski izvještaj'!G24</f>
        <v>0</v>
      </c>
      <c r="H24" s="39">
        <f t="shared" si="1"/>
        <v>0</v>
      </c>
      <c r="I24" s="14"/>
      <c r="J24" s="30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x14ac:dyDescent="0.3">
      <c r="B25" s="37" t="s">
        <v>116</v>
      </c>
      <c r="C25" s="182">
        <f>'Finansijski izvještaj'!C25:F25</f>
        <v>0</v>
      </c>
      <c r="D25" s="182"/>
      <c r="E25" s="182"/>
      <c r="F25" s="182"/>
      <c r="G25" s="38">
        <f>'Finansijski izvještaj'!G25</f>
        <v>0</v>
      </c>
      <c r="H25" s="39">
        <f t="shared" si="1"/>
        <v>0</v>
      </c>
      <c r="I25" s="14"/>
      <c r="J25" s="30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x14ac:dyDescent="0.3">
      <c r="B26" s="37" t="s">
        <v>117</v>
      </c>
      <c r="C26" s="182">
        <f>'Finansijski izvještaj'!C26:F26</f>
        <v>0</v>
      </c>
      <c r="D26" s="182"/>
      <c r="E26" s="182"/>
      <c r="F26" s="182"/>
      <c r="G26" s="38">
        <f>'Finansijski izvještaj'!G26</f>
        <v>0</v>
      </c>
      <c r="H26" s="39">
        <f t="shared" si="1"/>
        <v>0</v>
      </c>
      <c r="I26" s="14"/>
      <c r="J26" s="30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x14ac:dyDescent="0.3">
      <c r="B27" s="37" t="s">
        <v>118</v>
      </c>
      <c r="C27" s="182">
        <f>'Finansijski izvještaj'!C27:F27</f>
        <v>0</v>
      </c>
      <c r="D27" s="182"/>
      <c r="E27" s="182"/>
      <c r="F27" s="182"/>
      <c r="G27" s="38">
        <f>'Finansijski izvještaj'!G27</f>
        <v>0</v>
      </c>
      <c r="H27" s="39">
        <f t="shared" si="1"/>
        <v>0</v>
      </c>
      <c r="I27" s="14"/>
      <c r="J27" s="30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x14ac:dyDescent="0.3">
      <c r="B28" s="37" t="s">
        <v>119</v>
      </c>
      <c r="C28" s="182">
        <f>'Finansijski izvještaj'!C28:F28</f>
        <v>0</v>
      </c>
      <c r="D28" s="182"/>
      <c r="E28" s="182"/>
      <c r="F28" s="182"/>
      <c r="G28" s="38">
        <f>'Finansijski izvještaj'!G28</f>
        <v>0</v>
      </c>
      <c r="H28" s="39">
        <f t="shared" si="1"/>
        <v>0</v>
      </c>
      <c r="I28" s="14"/>
      <c r="J28" s="30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x14ac:dyDescent="0.3">
      <c r="B29" s="37" t="s">
        <v>120</v>
      </c>
      <c r="C29" s="182">
        <f>'Finansijski izvještaj'!C29:F29</f>
        <v>0</v>
      </c>
      <c r="D29" s="182"/>
      <c r="E29" s="182"/>
      <c r="F29" s="182"/>
      <c r="G29" s="38">
        <f>'Finansijski izvještaj'!G29</f>
        <v>0</v>
      </c>
      <c r="H29" s="39">
        <f t="shared" si="1"/>
        <v>0</v>
      </c>
      <c r="I29" s="14"/>
      <c r="J29" s="30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x14ac:dyDescent="0.3">
      <c r="B30" s="37" t="s">
        <v>121</v>
      </c>
      <c r="C30" s="182">
        <f>'Finansijski izvještaj'!C30:F30</f>
        <v>0</v>
      </c>
      <c r="D30" s="182"/>
      <c r="E30" s="182"/>
      <c r="F30" s="182"/>
      <c r="G30" s="38">
        <f>'Finansijski izvještaj'!G30</f>
        <v>0</v>
      </c>
      <c r="H30" s="39">
        <f t="shared" si="1"/>
        <v>0</v>
      </c>
      <c r="I30" s="14"/>
      <c r="J30" s="30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x14ac:dyDescent="0.3">
      <c r="B31" s="37" t="s">
        <v>122</v>
      </c>
      <c r="C31" s="182">
        <f>'Finansijski izvještaj'!C31:F31</f>
        <v>0</v>
      </c>
      <c r="D31" s="182"/>
      <c r="E31" s="182"/>
      <c r="F31" s="182"/>
      <c r="G31" s="38">
        <f>'Finansijski izvještaj'!G31</f>
        <v>0</v>
      </c>
      <c r="H31" s="39">
        <f t="shared" si="1"/>
        <v>0</v>
      </c>
      <c r="I31" s="14"/>
      <c r="J31" s="30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x14ac:dyDescent="0.3">
      <c r="B32" s="37" t="s">
        <v>123</v>
      </c>
      <c r="C32" s="182">
        <f>'Finansijski izvještaj'!C32:F32</f>
        <v>0</v>
      </c>
      <c r="D32" s="182"/>
      <c r="E32" s="182"/>
      <c r="F32" s="182"/>
      <c r="G32" s="38">
        <f>'Finansijski izvještaj'!G32</f>
        <v>0</v>
      </c>
      <c r="H32" s="39">
        <f t="shared" si="1"/>
        <v>0</v>
      </c>
      <c r="I32" s="14"/>
      <c r="J32" s="3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x14ac:dyDescent="0.3">
      <c r="B33" s="40" t="s">
        <v>6</v>
      </c>
      <c r="C33" s="186" t="str">
        <f>'Finansijski izvještaj'!C33:F33</f>
        <v>Porezi i doprinosi na plate</v>
      </c>
      <c r="D33" s="186"/>
      <c r="E33" s="186"/>
      <c r="F33" s="186"/>
      <c r="G33" s="35">
        <f>'Finansijski izvještaj'!G33</f>
        <v>0</v>
      </c>
      <c r="H33" s="36">
        <f>SUM(H34:H53)</f>
        <v>0</v>
      </c>
      <c r="I33" s="36">
        <f t="shared" ref="I33:T33" si="2">SUM(I34:I53)</f>
        <v>0</v>
      </c>
      <c r="J33" s="36">
        <f t="shared" si="2"/>
        <v>0</v>
      </c>
      <c r="K33" s="36">
        <f t="shared" si="2"/>
        <v>0</v>
      </c>
      <c r="L33" s="36">
        <f t="shared" si="2"/>
        <v>0</v>
      </c>
      <c r="M33" s="36">
        <f t="shared" si="2"/>
        <v>0</v>
      </c>
      <c r="N33" s="36">
        <f t="shared" si="2"/>
        <v>0</v>
      </c>
      <c r="O33" s="36">
        <f t="shared" si="2"/>
        <v>0</v>
      </c>
      <c r="P33" s="36">
        <f t="shared" si="2"/>
        <v>0</v>
      </c>
      <c r="Q33" s="36">
        <f t="shared" si="2"/>
        <v>0</v>
      </c>
      <c r="R33" s="36">
        <f t="shared" si="2"/>
        <v>0</v>
      </c>
      <c r="S33" s="36">
        <f t="shared" si="2"/>
        <v>0</v>
      </c>
      <c r="T33" s="36">
        <f t="shared" si="2"/>
        <v>0</v>
      </c>
    </row>
    <row r="34" spans="2:20" x14ac:dyDescent="0.3">
      <c r="B34" s="37" t="s">
        <v>7</v>
      </c>
      <c r="C34" s="182">
        <f>'Finansijski izvještaj'!C34:F34</f>
        <v>0</v>
      </c>
      <c r="D34" s="182"/>
      <c r="E34" s="182"/>
      <c r="F34" s="182"/>
      <c r="G34" s="38">
        <f>'Finansijski izvještaj'!G34</f>
        <v>0</v>
      </c>
      <c r="H34" s="39">
        <f>SUM(I34:T34)</f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x14ac:dyDescent="0.3">
      <c r="B35" s="37" t="s">
        <v>8</v>
      </c>
      <c r="C35" s="182">
        <f>'Finansijski izvještaj'!C35:F35</f>
        <v>0</v>
      </c>
      <c r="D35" s="182"/>
      <c r="E35" s="182"/>
      <c r="F35" s="182"/>
      <c r="G35" s="38">
        <f>'Finansijski izvještaj'!G35</f>
        <v>0</v>
      </c>
      <c r="H35" s="39">
        <f t="shared" ref="H35:H53" si="3">SUM(I35:T35)</f>
        <v>0</v>
      </c>
      <c r="I35" s="14"/>
      <c r="J35" s="30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x14ac:dyDescent="0.3">
      <c r="B36" s="37" t="s">
        <v>79</v>
      </c>
      <c r="C36" s="182">
        <f>'Finansijski izvještaj'!C36:F36</f>
        <v>0</v>
      </c>
      <c r="D36" s="182"/>
      <c r="E36" s="182"/>
      <c r="F36" s="182"/>
      <c r="G36" s="38">
        <f>'Finansijski izvještaj'!G36</f>
        <v>0</v>
      </c>
      <c r="H36" s="39">
        <f t="shared" si="3"/>
        <v>0</v>
      </c>
      <c r="I36" s="14"/>
      <c r="J36" s="30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x14ac:dyDescent="0.3">
      <c r="B37" s="37" t="s">
        <v>80</v>
      </c>
      <c r="C37" s="182">
        <f>'Finansijski izvještaj'!C37:F37</f>
        <v>0</v>
      </c>
      <c r="D37" s="182"/>
      <c r="E37" s="182"/>
      <c r="F37" s="182"/>
      <c r="G37" s="38">
        <f>'Finansijski izvještaj'!G37</f>
        <v>0</v>
      </c>
      <c r="H37" s="39">
        <f t="shared" si="3"/>
        <v>0</v>
      </c>
      <c r="I37" s="14"/>
      <c r="J37" s="30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x14ac:dyDescent="0.3">
      <c r="B38" s="37" t="s">
        <v>81</v>
      </c>
      <c r="C38" s="182">
        <f>'Finansijski izvještaj'!C38:F38</f>
        <v>0</v>
      </c>
      <c r="D38" s="182"/>
      <c r="E38" s="182"/>
      <c r="F38" s="182"/>
      <c r="G38" s="38">
        <f>'Finansijski izvještaj'!G38</f>
        <v>0</v>
      </c>
      <c r="H38" s="39">
        <f t="shared" si="3"/>
        <v>0</v>
      </c>
      <c r="I38" s="14"/>
      <c r="J38" s="30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x14ac:dyDescent="0.3">
      <c r="B39" s="37" t="s">
        <v>82</v>
      </c>
      <c r="C39" s="182">
        <f>'Finansijski izvještaj'!C39:F39</f>
        <v>0</v>
      </c>
      <c r="D39" s="182"/>
      <c r="E39" s="182"/>
      <c r="F39" s="182"/>
      <c r="G39" s="38">
        <f>'Finansijski izvještaj'!G39</f>
        <v>0</v>
      </c>
      <c r="H39" s="39">
        <f t="shared" si="3"/>
        <v>0</v>
      </c>
      <c r="I39" s="14"/>
      <c r="J39" s="30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x14ac:dyDescent="0.3">
      <c r="B40" s="37" t="s">
        <v>83</v>
      </c>
      <c r="C40" s="182">
        <f>'Finansijski izvještaj'!C40:F40</f>
        <v>0</v>
      </c>
      <c r="D40" s="182"/>
      <c r="E40" s="182"/>
      <c r="F40" s="182"/>
      <c r="G40" s="38">
        <f>'Finansijski izvještaj'!G40</f>
        <v>0</v>
      </c>
      <c r="H40" s="39">
        <f t="shared" si="3"/>
        <v>0</v>
      </c>
      <c r="I40" s="14"/>
      <c r="J40" s="30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x14ac:dyDescent="0.3">
      <c r="B41" s="37" t="s">
        <v>124</v>
      </c>
      <c r="C41" s="182">
        <f>'Finansijski izvještaj'!C41:F41</f>
        <v>0</v>
      </c>
      <c r="D41" s="182"/>
      <c r="E41" s="182"/>
      <c r="F41" s="182"/>
      <c r="G41" s="38">
        <f>'Finansijski izvještaj'!G41</f>
        <v>0</v>
      </c>
      <c r="H41" s="39">
        <f t="shared" si="3"/>
        <v>0</v>
      </c>
      <c r="I41" s="14"/>
      <c r="J41" s="30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3">
      <c r="B42" s="37" t="s">
        <v>125</v>
      </c>
      <c r="C42" s="182">
        <f>'Finansijski izvještaj'!C42:F42</f>
        <v>0</v>
      </c>
      <c r="D42" s="182"/>
      <c r="E42" s="182"/>
      <c r="F42" s="182"/>
      <c r="G42" s="38">
        <f>'Finansijski izvještaj'!G42</f>
        <v>0</v>
      </c>
      <c r="H42" s="39">
        <f t="shared" si="3"/>
        <v>0</v>
      </c>
      <c r="I42" s="14"/>
      <c r="J42" s="30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3">
      <c r="B43" s="37" t="s">
        <v>126</v>
      </c>
      <c r="C43" s="182">
        <f>'Finansijski izvještaj'!C43:F43</f>
        <v>0</v>
      </c>
      <c r="D43" s="182"/>
      <c r="E43" s="182"/>
      <c r="F43" s="182"/>
      <c r="G43" s="38">
        <f>'Finansijski izvještaj'!G43</f>
        <v>0</v>
      </c>
      <c r="H43" s="39">
        <f t="shared" si="3"/>
        <v>0</v>
      </c>
      <c r="I43" s="14"/>
      <c r="J43" s="30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3">
      <c r="B44" s="37" t="s">
        <v>127</v>
      </c>
      <c r="C44" s="182">
        <f>'Finansijski izvještaj'!C44:F44</f>
        <v>0</v>
      </c>
      <c r="D44" s="182"/>
      <c r="E44" s="182"/>
      <c r="F44" s="182"/>
      <c r="G44" s="38">
        <f>'Finansijski izvještaj'!G44</f>
        <v>0</v>
      </c>
      <c r="H44" s="39">
        <f t="shared" si="3"/>
        <v>0</v>
      </c>
      <c r="I44" s="14"/>
      <c r="J44" s="30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3">
      <c r="B45" s="37" t="s">
        <v>128</v>
      </c>
      <c r="C45" s="182">
        <f>'Finansijski izvještaj'!C45:F45</f>
        <v>0</v>
      </c>
      <c r="D45" s="182"/>
      <c r="E45" s="182"/>
      <c r="F45" s="182"/>
      <c r="G45" s="38">
        <f>'Finansijski izvještaj'!G45</f>
        <v>0</v>
      </c>
      <c r="H45" s="39">
        <f t="shared" si="3"/>
        <v>0</v>
      </c>
      <c r="I45" s="14"/>
      <c r="J45" s="30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3">
      <c r="B46" s="37" t="s">
        <v>129</v>
      </c>
      <c r="C46" s="182">
        <f>'Finansijski izvještaj'!C46:F46</f>
        <v>0</v>
      </c>
      <c r="D46" s="182"/>
      <c r="E46" s="182"/>
      <c r="F46" s="182"/>
      <c r="G46" s="38">
        <f>'Finansijski izvještaj'!G46</f>
        <v>0</v>
      </c>
      <c r="H46" s="39">
        <f t="shared" si="3"/>
        <v>0</v>
      </c>
      <c r="I46" s="14"/>
      <c r="J46" s="30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3">
      <c r="B47" s="37" t="s">
        <v>130</v>
      </c>
      <c r="C47" s="182">
        <f>'Finansijski izvještaj'!C47:F47</f>
        <v>0</v>
      </c>
      <c r="D47" s="182"/>
      <c r="E47" s="182"/>
      <c r="F47" s="182"/>
      <c r="G47" s="38">
        <f>'Finansijski izvještaj'!G47</f>
        <v>0</v>
      </c>
      <c r="H47" s="39">
        <f t="shared" si="3"/>
        <v>0</v>
      </c>
      <c r="I47" s="14"/>
      <c r="J47" s="30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3">
      <c r="B48" s="37" t="s">
        <v>131</v>
      </c>
      <c r="C48" s="182">
        <f>'Finansijski izvještaj'!C48:F48</f>
        <v>0</v>
      </c>
      <c r="D48" s="182"/>
      <c r="E48" s="182"/>
      <c r="F48" s="182"/>
      <c r="G48" s="38">
        <f>'Finansijski izvještaj'!G48</f>
        <v>0</v>
      </c>
      <c r="H48" s="39">
        <f t="shared" si="3"/>
        <v>0</v>
      </c>
      <c r="I48" s="14"/>
      <c r="J48" s="30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3">
      <c r="B49" s="37" t="s">
        <v>132</v>
      </c>
      <c r="C49" s="182">
        <f>'Finansijski izvještaj'!C49:F49</f>
        <v>0</v>
      </c>
      <c r="D49" s="182"/>
      <c r="E49" s="182"/>
      <c r="F49" s="182"/>
      <c r="G49" s="38">
        <f>'Finansijski izvještaj'!G49</f>
        <v>0</v>
      </c>
      <c r="H49" s="39">
        <f t="shared" si="3"/>
        <v>0</v>
      </c>
      <c r="I49" s="14"/>
      <c r="J49" s="30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3">
      <c r="B50" s="37" t="s">
        <v>133</v>
      </c>
      <c r="C50" s="182">
        <f>'Finansijski izvještaj'!C50:F50</f>
        <v>0</v>
      </c>
      <c r="D50" s="182"/>
      <c r="E50" s="182"/>
      <c r="F50" s="182"/>
      <c r="G50" s="38">
        <f>'Finansijski izvještaj'!G50</f>
        <v>0</v>
      </c>
      <c r="H50" s="39">
        <f t="shared" si="3"/>
        <v>0</v>
      </c>
      <c r="I50" s="14"/>
      <c r="J50" s="30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3">
      <c r="B51" s="37" t="s">
        <v>134</v>
      </c>
      <c r="C51" s="182">
        <f>'Finansijski izvještaj'!C51:F51</f>
        <v>0</v>
      </c>
      <c r="D51" s="182"/>
      <c r="E51" s="182"/>
      <c r="F51" s="182"/>
      <c r="G51" s="38">
        <f>'Finansijski izvještaj'!G51</f>
        <v>0</v>
      </c>
      <c r="H51" s="39">
        <f t="shared" si="3"/>
        <v>0</v>
      </c>
      <c r="I51" s="14"/>
      <c r="J51" s="30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3">
      <c r="B52" s="37" t="s">
        <v>135</v>
      </c>
      <c r="C52" s="182">
        <f>'Finansijski izvještaj'!C52:F52</f>
        <v>0</v>
      </c>
      <c r="D52" s="182"/>
      <c r="E52" s="182"/>
      <c r="F52" s="182"/>
      <c r="G52" s="38">
        <f>'Finansijski izvještaj'!G52</f>
        <v>0</v>
      </c>
      <c r="H52" s="39">
        <f t="shared" si="3"/>
        <v>0</v>
      </c>
      <c r="I52" s="14"/>
      <c r="J52" s="30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3">
      <c r="B53" s="37" t="s">
        <v>136</v>
      </c>
      <c r="C53" s="182">
        <f>'Finansijski izvještaj'!C53:F53</f>
        <v>0</v>
      </c>
      <c r="D53" s="182"/>
      <c r="E53" s="182"/>
      <c r="F53" s="182"/>
      <c r="G53" s="38">
        <f>'Finansijski izvještaj'!G53</f>
        <v>0</v>
      </c>
      <c r="H53" s="39">
        <f t="shared" si="3"/>
        <v>0</v>
      </c>
      <c r="I53" s="14"/>
      <c r="J53" s="30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3">
      <c r="B54" s="40" t="s">
        <v>9</v>
      </c>
      <c r="C54" s="186" t="str">
        <f>'Finansijski izvještaj'!C54:F54</f>
        <v>Putni troškovi i dnevnice uposlenih</v>
      </c>
      <c r="D54" s="186"/>
      <c r="E54" s="186"/>
      <c r="F54" s="186"/>
      <c r="G54" s="35">
        <f>'Finansijski izvještaj'!G54</f>
        <v>0</v>
      </c>
      <c r="H54" s="36">
        <f>SUM(H55:H62)</f>
        <v>0</v>
      </c>
      <c r="I54" s="36">
        <f t="shared" ref="I54:T54" si="4">SUM(I55:I62)</f>
        <v>0</v>
      </c>
      <c r="J54" s="36">
        <f t="shared" si="4"/>
        <v>0</v>
      </c>
      <c r="K54" s="36">
        <f t="shared" si="4"/>
        <v>0</v>
      </c>
      <c r="L54" s="36">
        <f t="shared" si="4"/>
        <v>0</v>
      </c>
      <c r="M54" s="36">
        <f t="shared" si="4"/>
        <v>0</v>
      </c>
      <c r="N54" s="36">
        <f t="shared" si="4"/>
        <v>0</v>
      </c>
      <c r="O54" s="36">
        <f t="shared" si="4"/>
        <v>0</v>
      </c>
      <c r="P54" s="36">
        <f t="shared" si="4"/>
        <v>0</v>
      </c>
      <c r="Q54" s="36">
        <f t="shared" si="4"/>
        <v>0</v>
      </c>
      <c r="R54" s="36">
        <f t="shared" si="4"/>
        <v>0</v>
      </c>
      <c r="S54" s="36">
        <f t="shared" si="4"/>
        <v>0</v>
      </c>
      <c r="T54" s="36">
        <f t="shared" si="4"/>
        <v>0</v>
      </c>
    </row>
    <row r="55" spans="2:20" x14ac:dyDescent="0.3">
      <c r="B55" s="37" t="s">
        <v>10</v>
      </c>
      <c r="C55" s="182">
        <f>'Finansijski izvještaj'!C55:F55</f>
        <v>0</v>
      </c>
      <c r="D55" s="182"/>
      <c r="E55" s="182"/>
      <c r="F55" s="182"/>
      <c r="G55" s="38">
        <f>'Finansijski izvještaj'!G55</f>
        <v>0</v>
      </c>
      <c r="H55" s="39">
        <f>SUM(I55:T55)</f>
        <v>0</v>
      </c>
      <c r="I55" s="14"/>
      <c r="J55" s="30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3">
      <c r="B56" s="37" t="s">
        <v>11</v>
      </c>
      <c r="C56" s="182">
        <f>'Finansijski izvještaj'!C56:F56</f>
        <v>0</v>
      </c>
      <c r="D56" s="182"/>
      <c r="E56" s="182"/>
      <c r="F56" s="182"/>
      <c r="G56" s="38">
        <f>'Finansijski izvještaj'!G56</f>
        <v>0</v>
      </c>
      <c r="H56" s="39">
        <f t="shared" ref="H56:H62" si="5">SUM(I56:T56)</f>
        <v>0</v>
      </c>
      <c r="I56" s="14"/>
      <c r="J56" s="30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3">
      <c r="B57" s="37" t="s">
        <v>84</v>
      </c>
      <c r="C57" s="182">
        <f>'Finansijski izvještaj'!C57:F57</f>
        <v>0</v>
      </c>
      <c r="D57" s="182"/>
      <c r="E57" s="182"/>
      <c r="F57" s="182"/>
      <c r="G57" s="38">
        <f>'Finansijski izvještaj'!G57</f>
        <v>0</v>
      </c>
      <c r="H57" s="39">
        <f t="shared" si="5"/>
        <v>0</v>
      </c>
      <c r="I57" s="14"/>
      <c r="J57" s="30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3">
      <c r="B58" s="37" t="s">
        <v>138</v>
      </c>
      <c r="C58" s="182">
        <f>'Finansijski izvještaj'!C58:F58</f>
        <v>0</v>
      </c>
      <c r="D58" s="182"/>
      <c r="E58" s="182"/>
      <c r="F58" s="182"/>
      <c r="G58" s="38">
        <f>'Finansijski izvještaj'!G58</f>
        <v>0</v>
      </c>
      <c r="H58" s="39">
        <f t="shared" si="5"/>
        <v>0</v>
      </c>
      <c r="I58" s="14"/>
      <c r="J58" s="30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3">
      <c r="B59" s="37" t="s">
        <v>139</v>
      </c>
      <c r="C59" s="182">
        <f>'Finansijski izvještaj'!C59:F59</f>
        <v>0</v>
      </c>
      <c r="D59" s="182"/>
      <c r="E59" s="182"/>
      <c r="F59" s="182"/>
      <c r="G59" s="38">
        <f>'Finansijski izvještaj'!G59</f>
        <v>0</v>
      </c>
      <c r="H59" s="39">
        <f t="shared" si="5"/>
        <v>0</v>
      </c>
      <c r="I59" s="14"/>
      <c r="J59" s="30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3">
      <c r="B60" s="37" t="s">
        <v>140</v>
      </c>
      <c r="C60" s="182">
        <f>'Finansijski izvještaj'!C60:F60</f>
        <v>0</v>
      </c>
      <c r="D60" s="182"/>
      <c r="E60" s="182"/>
      <c r="F60" s="182"/>
      <c r="G60" s="38">
        <f>'Finansijski izvještaj'!G60</f>
        <v>0</v>
      </c>
      <c r="H60" s="39">
        <f t="shared" si="5"/>
        <v>0</v>
      </c>
      <c r="I60" s="14"/>
      <c r="J60" s="30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3">
      <c r="B61" s="37" t="s">
        <v>141</v>
      </c>
      <c r="C61" s="182">
        <f>'Finansijski izvještaj'!C61:F61</f>
        <v>0</v>
      </c>
      <c r="D61" s="182"/>
      <c r="E61" s="182"/>
      <c r="F61" s="182"/>
      <c r="G61" s="38">
        <f>'Finansijski izvještaj'!G61</f>
        <v>0</v>
      </c>
      <c r="H61" s="39">
        <f t="shared" si="5"/>
        <v>0</v>
      </c>
      <c r="I61" s="14"/>
      <c r="J61" s="30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3">
      <c r="B62" s="37" t="s">
        <v>142</v>
      </c>
      <c r="C62" s="182">
        <f>'Finansijski izvještaj'!C62:F62</f>
        <v>0</v>
      </c>
      <c r="D62" s="182"/>
      <c r="E62" s="182"/>
      <c r="F62" s="182"/>
      <c r="G62" s="38">
        <f>'Finansijski izvještaj'!G62</f>
        <v>0</v>
      </c>
      <c r="H62" s="39">
        <f t="shared" si="5"/>
        <v>0</v>
      </c>
      <c r="I62" s="14"/>
      <c r="J62" s="30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3">
      <c r="B63" s="40" t="s">
        <v>12</v>
      </c>
      <c r="C63" s="186" t="str">
        <f>'Finansijski izvještaj'!C63:F63</f>
        <v>Uredski troškovi</v>
      </c>
      <c r="D63" s="186"/>
      <c r="E63" s="186"/>
      <c r="F63" s="186"/>
      <c r="G63" s="35">
        <f>'Finansijski izvještaj'!G63</f>
        <v>0</v>
      </c>
      <c r="H63" s="36">
        <f>SUM(H64:H76)</f>
        <v>0</v>
      </c>
      <c r="I63" s="36">
        <f t="shared" ref="I63:T63" si="6">SUM(I64:I76)</f>
        <v>0</v>
      </c>
      <c r="J63" s="36">
        <f t="shared" si="6"/>
        <v>0</v>
      </c>
      <c r="K63" s="36">
        <f t="shared" si="6"/>
        <v>0</v>
      </c>
      <c r="L63" s="36">
        <f t="shared" si="6"/>
        <v>0</v>
      </c>
      <c r="M63" s="36">
        <f t="shared" si="6"/>
        <v>0</v>
      </c>
      <c r="N63" s="36">
        <f t="shared" si="6"/>
        <v>0</v>
      </c>
      <c r="O63" s="36">
        <f t="shared" si="6"/>
        <v>0</v>
      </c>
      <c r="P63" s="36">
        <f t="shared" si="6"/>
        <v>0</v>
      </c>
      <c r="Q63" s="36">
        <f t="shared" si="6"/>
        <v>0</v>
      </c>
      <c r="R63" s="36">
        <f t="shared" si="6"/>
        <v>0</v>
      </c>
      <c r="S63" s="36">
        <f t="shared" si="6"/>
        <v>0</v>
      </c>
      <c r="T63" s="36">
        <f t="shared" si="6"/>
        <v>0</v>
      </c>
    </row>
    <row r="64" spans="2:20" x14ac:dyDescent="0.3">
      <c r="B64" s="37" t="s">
        <v>13</v>
      </c>
      <c r="C64" s="182">
        <f>'Finansijski izvještaj'!C64:F64</f>
        <v>0</v>
      </c>
      <c r="D64" s="182"/>
      <c r="E64" s="182"/>
      <c r="F64" s="182"/>
      <c r="G64" s="38">
        <f>'Finansijski izvještaj'!G64</f>
        <v>0</v>
      </c>
      <c r="H64" s="39">
        <f>SUM(I64:T64)</f>
        <v>0</v>
      </c>
      <c r="I64" s="14"/>
      <c r="J64" s="30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3">
      <c r="B65" s="37" t="s">
        <v>14</v>
      </c>
      <c r="C65" s="182">
        <f>'Finansijski izvještaj'!C65:F65</f>
        <v>0</v>
      </c>
      <c r="D65" s="182"/>
      <c r="E65" s="182"/>
      <c r="F65" s="182"/>
      <c r="G65" s="38">
        <f>'Finansijski izvještaj'!G65</f>
        <v>0</v>
      </c>
      <c r="H65" s="39">
        <f t="shared" ref="H65:H76" si="7">SUM(I65:T65)</f>
        <v>0</v>
      </c>
      <c r="I65" s="14"/>
      <c r="J65" s="30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2:20" x14ac:dyDescent="0.3">
      <c r="B66" s="37" t="s">
        <v>85</v>
      </c>
      <c r="C66" s="182">
        <f>'Finansijski izvještaj'!C66:F66</f>
        <v>0</v>
      </c>
      <c r="D66" s="182"/>
      <c r="E66" s="182"/>
      <c r="F66" s="182"/>
      <c r="G66" s="38">
        <f>'Finansijski izvještaj'!G66</f>
        <v>0</v>
      </c>
      <c r="H66" s="39">
        <f t="shared" si="7"/>
        <v>0</v>
      </c>
      <c r="I66" s="14"/>
      <c r="J66" s="3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3">
      <c r="B67" s="37" t="s">
        <v>86</v>
      </c>
      <c r="C67" s="182">
        <f>'Finansijski izvještaj'!C67:F67</f>
        <v>0</v>
      </c>
      <c r="D67" s="182"/>
      <c r="E67" s="182"/>
      <c r="F67" s="182"/>
      <c r="G67" s="38">
        <f>'Finansijski izvještaj'!G67</f>
        <v>0</v>
      </c>
      <c r="H67" s="39">
        <f t="shared" si="7"/>
        <v>0</v>
      </c>
      <c r="I67" s="14"/>
      <c r="J67" s="30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3">
      <c r="B68" s="37" t="s">
        <v>87</v>
      </c>
      <c r="C68" s="182">
        <f>'Finansijski izvještaj'!C68:F68</f>
        <v>0</v>
      </c>
      <c r="D68" s="182"/>
      <c r="E68" s="182"/>
      <c r="F68" s="182"/>
      <c r="G68" s="38">
        <f>'Finansijski izvještaj'!G68</f>
        <v>0</v>
      </c>
      <c r="H68" s="39">
        <f t="shared" si="7"/>
        <v>0</v>
      </c>
      <c r="I68" s="14"/>
      <c r="J68" s="30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x14ac:dyDescent="0.3">
      <c r="B69" s="37" t="s">
        <v>88</v>
      </c>
      <c r="C69" s="182">
        <f>'Finansijski izvještaj'!C69:F69</f>
        <v>0</v>
      </c>
      <c r="D69" s="182"/>
      <c r="E69" s="182"/>
      <c r="F69" s="182"/>
      <c r="G69" s="38">
        <f>'Finansijski izvještaj'!G69</f>
        <v>0</v>
      </c>
      <c r="H69" s="39">
        <f t="shared" si="7"/>
        <v>0</v>
      </c>
      <c r="I69" s="14"/>
      <c r="J69" s="30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2:20" x14ac:dyDescent="0.3">
      <c r="B70" s="37" t="s">
        <v>89</v>
      </c>
      <c r="C70" s="182">
        <f>'Finansijski izvještaj'!C70:F70</f>
        <v>0</v>
      </c>
      <c r="D70" s="182"/>
      <c r="E70" s="182"/>
      <c r="F70" s="182"/>
      <c r="G70" s="38">
        <f>'Finansijski izvještaj'!G70</f>
        <v>0</v>
      </c>
      <c r="H70" s="39">
        <f t="shared" si="7"/>
        <v>0</v>
      </c>
      <c r="I70" s="14"/>
      <c r="J70" s="30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2:20" x14ac:dyDescent="0.3">
      <c r="B71" s="37" t="s">
        <v>90</v>
      </c>
      <c r="C71" s="182">
        <f>'Finansijski izvještaj'!C71:F71</f>
        <v>0</v>
      </c>
      <c r="D71" s="182"/>
      <c r="E71" s="182"/>
      <c r="F71" s="182"/>
      <c r="G71" s="38">
        <f>'Finansijski izvještaj'!G71</f>
        <v>0</v>
      </c>
      <c r="H71" s="39">
        <f t="shared" si="7"/>
        <v>0</v>
      </c>
      <c r="I71" s="14"/>
      <c r="J71" s="30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3">
      <c r="B72" s="37" t="s">
        <v>91</v>
      </c>
      <c r="C72" s="182">
        <f>'Finansijski izvještaj'!C72:F72</f>
        <v>0</v>
      </c>
      <c r="D72" s="182"/>
      <c r="E72" s="182"/>
      <c r="F72" s="182"/>
      <c r="G72" s="38">
        <f>'Finansijski izvještaj'!G72</f>
        <v>0</v>
      </c>
      <c r="H72" s="39">
        <f t="shared" si="7"/>
        <v>0</v>
      </c>
      <c r="I72" s="14"/>
      <c r="J72" s="30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3">
      <c r="B73" s="37" t="s">
        <v>92</v>
      </c>
      <c r="C73" s="182">
        <f>'Finansijski izvještaj'!C73:F73</f>
        <v>0</v>
      </c>
      <c r="D73" s="182"/>
      <c r="E73" s="182"/>
      <c r="F73" s="182"/>
      <c r="G73" s="38">
        <f>'Finansijski izvještaj'!G73</f>
        <v>0</v>
      </c>
      <c r="H73" s="39">
        <f t="shared" si="7"/>
        <v>0</v>
      </c>
      <c r="I73" s="14"/>
      <c r="J73" s="30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3">
      <c r="B74" s="37" t="s">
        <v>143</v>
      </c>
      <c r="C74" s="182">
        <f>'Finansijski izvještaj'!C74:F74</f>
        <v>0</v>
      </c>
      <c r="D74" s="182"/>
      <c r="E74" s="182"/>
      <c r="F74" s="182"/>
      <c r="G74" s="38">
        <f>'Finansijski izvještaj'!G74</f>
        <v>0</v>
      </c>
      <c r="H74" s="39">
        <f t="shared" si="7"/>
        <v>0</v>
      </c>
      <c r="I74" s="14"/>
      <c r="J74" s="30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3">
      <c r="B75" s="37" t="s">
        <v>144</v>
      </c>
      <c r="C75" s="182">
        <f>'Finansijski izvještaj'!C75:F75</f>
        <v>0</v>
      </c>
      <c r="D75" s="182"/>
      <c r="E75" s="182"/>
      <c r="F75" s="182"/>
      <c r="G75" s="38">
        <f>'Finansijski izvještaj'!G75</f>
        <v>0</v>
      </c>
      <c r="H75" s="39">
        <f t="shared" si="7"/>
        <v>0</v>
      </c>
      <c r="I75" s="14"/>
      <c r="J75" s="30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3">
      <c r="B76" s="37" t="s">
        <v>145</v>
      </c>
      <c r="C76" s="182">
        <f>'Finansijski izvještaj'!C76:F76</f>
        <v>0</v>
      </c>
      <c r="D76" s="182"/>
      <c r="E76" s="182"/>
      <c r="F76" s="182"/>
      <c r="G76" s="38">
        <f>'Finansijski izvještaj'!G76</f>
        <v>0</v>
      </c>
      <c r="H76" s="39">
        <f t="shared" si="7"/>
        <v>0</v>
      </c>
      <c r="I76" s="14"/>
      <c r="J76" s="30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3">
      <c r="B77" s="40" t="s">
        <v>19</v>
      </c>
      <c r="C77" s="186" t="str">
        <f>'Finansijski izvještaj'!C77:F77</f>
        <v>Oprema</v>
      </c>
      <c r="D77" s="186"/>
      <c r="E77" s="186"/>
      <c r="F77" s="186"/>
      <c r="G77" s="35">
        <f>'Finansijski izvještaj'!G77</f>
        <v>0</v>
      </c>
      <c r="H77" s="36">
        <f>SUM(H78:H84)</f>
        <v>0</v>
      </c>
      <c r="I77" s="36">
        <f t="shared" ref="I77:T77" si="8">SUM(I78:I84)</f>
        <v>0</v>
      </c>
      <c r="J77" s="36">
        <f t="shared" si="8"/>
        <v>0</v>
      </c>
      <c r="K77" s="36">
        <f t="shared" si="8"/>
        <v>0</v>
      </c>
      <c r="L77" s="36">
        <f t="shared" si="8"/>
        <v>0</v>
      </c>
      <c r="M77" s="36">
        <f t="shared" si="8"/>
        <v>0</v>
      </c>
      <c r="N77" s="36">
        <f t="shared" si="8"/>
        <v>0</v>
      </c>
      <c r="O77" s="36">
        <f t="shared" si="8"/>
        <v>0</v>
      </c>
      <c r="P77" s="36">
        <f t="shared" si="8"/>
        <v>0</v>
      </c>
      <c r="Q77" s="36">
        <f t="shared" si="8"/>
        <v>0</v>
      </c>
      <c r="R77" s="36">
        <f t="shared" si="8"/>
        <v>0</v>
      </c>
      <c r="S77" s="36">
        <f t="shared" si="8"/>
        <v>0</v>
      </c>
      <c r="T77" s="36">
        <f t="shared" si="8"/>
        <v>0</v>
      </c>
    </row>
    <row r="78" spans="2:20" x14ac:dyDescent="0.3">
      <c r="B78" s="37" t="s">
        <v>15</v>
      </c>
      <c r="C78" s="182">
        <f>'Finansijski izvještaj'!C78:F78</f>
        <v>0</v>
      </c>
      <c r="D78" s="182"/>
      <c r="E78" s="182"/>
      <c r="F78" s="182"/>
      <c r="G78" s="38">
        <f>'Finansijski izvještaj'!G78</f>
        <v>0</v>
      </c>
      <c r="H78" s="39">
        <f>SUM(I78:T78)</f>
        <v>0</v>
      </c>
      <c r="I78" s="14"/>
      <c r="J78" s="30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3">
      <c r="B79" s="37" t="s">
        <v>16</v>
      </c>
      <c r="C79" s="182">
        <f>'Finansijski izvještaj'!C79:F79</f>
        <v>0</v>
      </c>
      <c r="D79" s="182"/>
      <c r="E79" s="182"/>
      <c r="F79" s="182"/>
      <c r="G79" s="38">
        <f>'Finansijski izvještaj'!G79</f>
        <v>0</v>
      </c>
      <c r="H79" s="39">
        <f t="shared" ref="H79:H84" si="9">SUM(I79:T79)</f>
        <v>0</v>
      </c>
      <c r="I79" s="14"/>
      <c r="J79" s="30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x14ac:dyDescent="0.3">
      <c r="B80" s="37" t="s">
        <v>93</v>
      </c>
      <c r="C80" s="182">
        <f>'Finansijski izvještaj'!C80:F80</f>
        <v>0</v>
      </c>
      <c r="D80" s="182"/>
      <c r="E80" s="182"/>
      <c r="F80" s="182"/>
      <c r="G80" s="38">
        <f>'Finansijski izvještaj'!G80</f>
        <v>0</v>
      </c>
      <c r="H80" s="39">
        <f t="shared" si="9"/>
        <v>0</v>
      </c>
      <c r="I80" s="14"/>
      <c r="J80" s="30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3">
      <c r="B81" s="37" t="s">
        <v>94</v>
      </c>
      <c r="C81" s="182">
        <f>'Finansijski izvještaj'!C81:F81</f>
        <v>0</v>
      </c>
      <c r="D81" s="182"/>
      <c r="E81" s="182"/>
      <c r="F81" s="182"/>
      <c r="G81" s="38">
        <f>'Finansijski izvještaj'!G81</f>
        <v>0</v>
      </c>
      <c r="H81" s="39">
        <f t="shared" si="9"/>
        <v>0</v>
      </c>
      <c r="I81" s="14"/>
      <c r="J81" s="30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3">
      <c r="B82" s="37" t="s">
        <v>95</v>
      </c>
      <c r="C82" s="182">
        <f>'Finansijski izvještaj'!C82:F82</f>
        <v>0</v>
      </c>
      <c r="D82" s="182"/>
      <c r="E82" s="182"/>
      <c r="F82" s="182"/>
      <c r="G82" s="38">
        <f>'Finansijski izvještaj'!G82</f>
        <v>0</v>
      </c>
      <c r="H82" s="39">
        <f t="shared" si="9"/>
        <v>0</v>
      </c>
      <c r="I82" s="14"/>
      <c r="J82" s="30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3">
      <c r="B83" s="37" t="s">
        <v>146</v>
      </c>
      <c r="C83" s="182">
        <f>'Finansijski izvještaj'!C83:F83</f>
        <v>0</v>
      </c>
      <c r="D83" s="182"/>
      <c r="E83" s="182"/>
      <c r="F83" s="182"/>
      <c r="G83" s="38">
        <f>'Finansijski izvještaj'!G83</f>
        <v>0</v>
      </c>
      <c r="H83" s="39">
        <f t="shared" si="9"/>
        <v>0</v>
      </c>
      <c r="I83" s="14"/>
      <c r="J83" s="30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3">
      <c r="B84" s="37" t="s">
        <v>147</v>
      </c>
      <c r="C84" s="182">
        <f>'Finansijski izvještaj'!C84:F84</f>
        <v>0</v>
      </c>
      <c r="D84" s="182"/>
      <c r="E84" s="182"/>
      <c r="F84" s="182"/>
      <c r="G84" s="38">
        <f>'Finansijski izvještaj'!G84</f>
        <v>0</v>
      </c>
      <c r="H84" s="39">
        <f t="shared" si="9"/>
        <v>0</v>
      </c>
      <c r="I84" s="14"/>
      <c r="J84" s="30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3">
      <c r="B85" s="40" t="s">
        <v>20</v>
      </c>
      <c r="C85" s="186" t="str">
        <f>'Finansijski izvještaj'!C85:F85</f>
        <v xml:space="preserve">Troškovi organizacije događaja </v>
      </c>
      <c r="D85" s="186"/>
      <c r="E85" s="186"/>
      <c r="F85" s="186"/>
      <c r="G85" s="35">
        <f>'Finansijski izvještaj'!G85</f>
        <v>0</v>
      </c>
      <c r="H85" s="36">
        <f>SUM(H86:H105)</f>
        <v>0</v>
      </c>
      <c r="I85" s="36">
        <f t="shared" ref="I85:T85" si="10">SUM(I86:I105)</f>
        <v>0</v>
      </c>
      <c r="J85" s="36">
        <f t="shared" si="10"/>
        <v>0</v>
      </c>
      <c r="K85" s="36">
        <f t="shared" si="10"/>
        <v>0</v>
      </c>
      <c r="L85" s="36">
        <f t="shared" si="10"/>
        <v>0</v>
      </c>
      <c r="M85" s="36">
        <f t="shared" si="10"/>
        <v>0</v>
      </c>
      <c r="N85" s="36">
        <f t="shared" si="10"/>
        <v>0</v>
      </c>
      <c r="O85" s="36">
        <f t="shared" si="10"/>
        <v>0</v>
      </c>
      <c r="P85" s="36">
        <f t="shared" si="10"/>
        <v>0</v>
      </c>
      <c r="Q85" s="36">
        <f t="shared" si="10"/>
        <v>0</v>
      </c>
      <c r="R85" s="36">
        <f t="shared" si="10"/>
        <v>0</v>
      </c>
      <c r="S85" s="36">
        <f t="shared" si="10"/>
        <v>0</v>
      </c>
      <c r="T85" s="36">
        <f t="shared" si="10"/>
        <v>0</v>
      </c>
    </row>
    <row r="86" spans="2:20" x14ac:dyDescent="0.3">
      <c r="B86" s="37" t="s">
        <v>17</v>
      </c>
      <c r="C86" s="182">
        <f>'Finansijski izvještaj'!C86:F86</f>
        <v>0</v>
      </c>
      <c r="D86" s="182"/>
      <c r="E86" s="182"/>
      <c r="F86" s="182"/>
      <c r="G86" s="38">
        <f>'Finansijski izvještaj'!G86</f>
        <v>0</v>
      </c>
      <c r="H86" s="39">
        <f>SUM(I86:T86)</f>
        <v>0</v>
      </c>
      <c r="I86" s="14"/>
      <c r="J86" s="30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3">
      <c r="B87" s="37" t="s">
        <v>18</v>
      </c>
      <c r="C87" s="182">
        <f>'Finansijski izvještaj'!C87:F87</f>
        <v>0</v>
      </c>
      <c r="D87" s="182"/>
      <c r="E87" s="182"/>
      <c r="F87" s="182"/>
      <c r="G87" s="38">
        <f>'Finansijski izvještaj'!G87</f>
        <v>0</v>
      </c>
      <c r="H87" s="39">
        <f t="shared" ref="H87:H105" si="11">SUM(I87:T87)</f>
        <v>0</v>
      </c>
      <c r="I87" s="14"/>
      <c r="J87" s="30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x14ac:dyDescent="0.3">
      <c r="B88" s="37" t="s">
        <v>96</v>
      </c>
      <c r="C88" s="182">
        <f>'Finansijski izvještaj'!C88:F88</f>
        <v>0</v>
      </c>
      <c r="D88" s="182"/>
      <c r="E88" s="182"/>
      <c r="F88" s="182"/>
      <c r="G88" s="38">
        <f>'Finansijski izvještaj'!G88</f>
        <v>0</v>
      </c>
      <c r="H88" s="39">
        <f t="shared" si="11"/>
        <v>0</v>
      </c>
      <c r="I88" s="14"/>
      <c r="J88" s="30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3">
      <c r="B89" s="37" t="s">
        <v>97</v>
      </c>
      <c r="C89" s="182">
        <f>'Finansijski izvještaj'!C89:F89</f>
        <v>0</v>
      </c>
      <c r="D89" s="182"/>
      <c r="E89" s="182"/>
      <c r="F89" s="182"/>
      <c r="G89" s="38">
        <f>'Finansijski izvještaj'!G89</f>
        <v>0</v>
      </c>
      <c r="H89" s="39">
        <f t="shared" si="11"/>
        <v>0</v>
      </c>
      <c r="I89" s="14"/>
      <c r="J89" s="30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3">
      <c r="B90" s="37" t="s">
        <v>98</v>
      </c>
      <c r="C90" s="182">
        <f>'Finansijski izvještaj'!C90:F90</f>
        <v>0</v>
      </c>
      <c r="D90" s="182"/>
      <c r="E90" s="182"/>
      <c r="F90" s="182"/>
      <c r="G90" s="38">
        <f>'Finansijski izvještaj'!G90</f>
        <v>0</v>
      </c>
      <c r="H90" s="39">
        <f t="shared" si="11"/>
        <v>0</v>
      </c>
      <c r="I90" s="14"/>
      <c r="J90" s="30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3">
      <c r="B91" s="37" t="s">
        <v>99</v>
      </c>
      <c r="C91" s="182">
        <f>'Finansijski izvještaj'!C91:F91</f>
        <v>0</v>
      </c>
      <c r="D91" s="182"/>
      <c r="E91" s="182"/>
      <c r="F91" s="182"/>
      <c r="G91" s="38">
        <f>'Finansijski izvještaj'!G91</f>
        <v>0</v>
      </c>
      <c r="H91" s="39">
        <f t="shared" si="11"/>
        <v>0</v>
      </c>
      <c r="I91" s="14"/>
      <c r="J91" s="30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3">
      <c r="B92" s="37" t="s">
        <v>100</v>
      </c>
      <c r="C92" s="182">
        <f>'Finansijski izvještaj'!C92:F92</f>
        <v>0</v>
      </c>
      <c r="D92" s="182"/>
      <c r="E92" s="182"/>
      <c r="F92" s="182"/>
      <c r="G92" s="38">
        <f>'Finansijski izvještaj'!G92</f>
        <v>0</v>
      </c>
      <c r="H92" s="39">
        <f t="shared" si="11"/>
        <v>0</v>
      </c>
      <c r="I92" s="14"/>
      <c r="J92" s="30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x14ac:dyDescent="0.3">
      <c r="B93" s="37" t="s">
        <v>101</v>
      </c>
      <c r="C93" s="182">
        <f>'Finansijski izvještaj'!C93:F93</f>
        <v>0</v>
      </c>
      <c r="D93" s="182"/>
      <c r="E93" s="182"/>
      <c r="F93" s="182"/>
      <c r="G93" s="38">
        <f>'Finansijski izvještaj'!G93</f>
        <v>0</v>
      </c>
      <c r="H93" s="39">
        <f t="shared" si="11"/>
        <v>0</v>
      </c>
      <c r="I93" s="14"/>
      <c r="J93" s="30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x14ac:dyDescent="0.3">
      <c r="B94" s="37" t="s">
        <v>102</v>
      </c>
      <c r="C94" s="182">
        <f>'Finansijski izvještaj'!C94:F94</f>
        <v>0</v>
      </c>
      <c r="D94" s="182"/>
      <c r="E94" s="182"/>
      <c r="F94" s="182"/>
      <c r="G94" s="38">
        <f>'Finansijski izvještaj'!G94</f>
        <v>0</v>
      </c>
      <c r="H94" s="39">
        <f t="shared" si="11"/>
        <v>0</v>
      </c>
      <c r="I94" s="14"/>
      <c r="J94" s="30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x14ac:dyDescent="0.3">
      <c r="B95" s="37" t="s">
        <v>103</v>
      </c>
      <c r="C95" s="182">
        <f>'Finansijski izvještaj'!C95:F95</f>
        <v>0</v>
      </c>
      <c r="D95" s="182"/>
      <c r="E95" s="182"/>
      <c r="F95" s="182"/>
      <c r="G95" s="38">
        <f>'Finansijski izvještaj'!G95</f>
        <v>0</v>
      </c>
      <c r="H95" s="39">
        <f t="shared" si="11"/>
        <v>0</v>
      </c>
      <c r="I95" s="14"/>
      <c r="J95" s="30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x14ac:dyDescent="0.3">
      <c r="B96" s="37" t="s">
        <v>148</v>
      </c>
      <c r="C96" s="182">
        <f>'Finansijski izvještaj'!C96:F96</f>
        <v>0</v>
      </c>
      <c r="D96" s="182"/>
      <c r="E96" s="182"/>
      <c r="F96" s="182"/>
      <c r="G96" s="38">
        <f>'Finansijski izvještaj'!G96</f>
        <v>0</v>
      </c>
      <c r="H96" s="39">
        <f t="shared" si="11"/>
        <v>0</v>
      </c>
      <c r="I96" s="14"/>
      <c r="J96" s="30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x14ac:dyDescent="0.3">
      <c r="B97" s="37" t="s">
        <v>149</v>
      </c>
      <c r="C97" s="182">
        <f>'Finansijski izvještaj'!C97:F97</f>
        <v>0</v>
      </c>
      <c r="D97" s="182"/>
      <c r="E97" s="182"/>
      <c r="F97" s="182"/>
      <c r="G97" s="38">
        <f>'Finansijski izvještaj'!G97</f>
        <v>0</v>
      </c>
      <c r="H97" s="39">
        <f t="shared" si="11"/>
        <v>0</v>
      </c>
      <c r="I97" s="14"/>
      <c r="J97" s="30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x14ac:dyDescent="0.3">
      <c r="B98" s="37" t="s">
        <v>150</v>
      </c>
      <c r="C98" s="182">
        <f>'Finansijski izvještaj'!C98:F98</f>
        <v>0</v>
      </c>
      <c r="D98" s="182"/>
      <c r="E98" s="182"/>
      <c r="F98" s="182"/>
      <c r="G98" s="38">
        <f>'Finansijski izvještaj'!G98</f>
        <v>0</v>
      </c>
      <c r="H98" s="39">
        <f t="shared" si="11"/>
        <v>0</v>
      </c>
      <c r="I98" s="14"/>
      <c r="J98" s="30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x14ac:dyDescent="0.3">
      <c r="B99" s="37" t="s">
        <v>151</v>
      </c>
      <c r="C99" s="182">
        <f>'Finansijski izvještaj'!C99:F99</f>
        <v>0</v>
      </c>
      <c r="D99" s="182"/>
      <c r="E99" s="182"/>
      <c r="F99" s="182"/>
      <c r="G99" s="38">
        <f>'Finansijski izvještaj'!G99</f>
        <v>0</v>
      </c>
      <c r="H99" s="39">
        <f t="shared" si="11"/>
        <v>0</v>
      </c>
      <c r="I99" s="14"/>
      <c r="J99" s="30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x14ac:dyDescent="0.3">
      <c r="B100" s="37" t="s">
        <v>152</v>
      </c>
      <c r="C100" s="182">
        <f>'Finansijski izvještaj'!C100:F100</f>
        <v>0</v>
      </c>
      <c r="D100" s="182"/>
      <c r="E100" s="182"/>
      <c r="F100" s="182"/>
      <c r="G100" s="38">
        <f>'Finansijski izvještaj'!G100</f>
        <v>0</v>
      </c>
      <c r="H100" s="39">
        <f t="shared" si="11"/>
        <v>0</v>
      </c>
      <c r="I100" s="14"/>
      <c r="J100" s="30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x14ac:dyDescent="0.3">
      <c r="B101" s="37" t="s">
        <v>153</v>
      </c>
      <c r="C101" s="182">
        <f>'Finansijski izvještaj'!C101:F101</f>
        <v>0</v>
      </c>
      <c r="D101" s="182"/>
      <c r="E101" s="182"/>
      <c r="F101" s="182"/>
      <c r="G101" s="38">
        <f>'Finansijski izvještaj'!G101</f>
        <v>0</v>
      </c>
      <c r="H101" s="39">
        <f t="shared" si="11"/>
        <v>0</v>
      </c>
      <c r="I101" s="14"/>
      <c r="J101" s="30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x14ac:dyDescent="0.3">
      <c r="B102" s="37" t="s">
        <v>154</v>
      </c>
      <c r="C102" s="182">
        <f>'Finansijski izvještaj'!C102:F102</f>
        <v>0</v>
      </c>
      <c r="D102" s="182"/>
      <c r="E102" s="182"/>
      <c r="F102" s="182"/>
      <c r="G102" s="38">
        <f>'Finansijski izvještaj'!G102</f>
        <v>0</v>
      </c>
      <c r="H102" s="39">
        <f t="shared" si="11"/>
        <v>0</v>
      </c>
      <c r="I102" s="14"/>
      <c r="J102" s="30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x14ac:dyDescent="0.3">
      <c r="B103" s="37" t="s">
        <v>155</v>
      </c>
      <c r="C103" s="182">
        <f>'Finansijski izvještaj'!C103:F103</f>
        <v>0</v>
      </c>
      <c r="D103" s="182"/>
      <c r="E103" s="182"/>
      <c r="F103" s="182"/>
      <c r="G103" s="38">
        <f>'Finansijski izvještaj'!G103</f>
        <v>0</v>
      </c>
      <c r="H103" s="39">
        <f t="shared" si="11"/>
        <v>0</v>
      </c>
      <c r="I103" s="14"/>
      <c r="J103" s="30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x14ac:dyDescent="0.3">
      <c r="B104" s="37" t="s">
        <v>156</v>
      </c>
      <c r="C104" s="182">
        <f>'Finansijski izvještaj'!C104:F104</f>
        <v>0</v>
      </c>
      <c r="D104" s="182"/>
      <c r="E104" s="182"/>
      <c r="F104" s="182"/>
      <c r="G104" s="38">
        <f>'Finansijski izvještaj'!G104</f>
        <v>0</v>
      </c>
      <c r="H104" s="39">
        <f t="shared" si="11"/>
        <v>0</v>
      </c>
      <c r="I104" s="14"/>
      <c r="J104" s="30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x14ac:dyDescent="0.3">
      <c r="B105" s="37" t="s">
        <v>157</v>
      </c>
      <c r="C105" s="182">
        <f>'Finansijski izvještaj'!C105:F105</f>
        <v>0</v>
      </c>
      <c r="D105" s="182"/>
      <c r="E105" s="182"/>
      <c r="F105" s="182"/>
      <c r="G105" s="38">
        <f>'Finansijski izvještaj'!G105</f>
        <v>0</v>
      </c>
      <c r="H105" s="39">
        <f t="shared" si="11"/>
        <v>0</v>
      </c>
      <c r="I105" s="14"/>
      <c r="J105" s="30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x14ac:dyDescent="0.3">
      <c r="B106" s="40" t="s">
        <v>21</v>
      </c>
      <c r="C106" s="186" t="str">
        <f>'Finansijski izvještaj'!C106:F106</f>
        <v>Publikacije</v>
      </c>
      <c r="D106" s="186"/>
      <c r="E106" s="186"/>
      <c r="F106" s="186"/>
      <c r="G106" s="35">
        <f>'Finansijski izvještaj'!G106</f>
        <v>0</v>
      </c>
      <c r="H106" s="41">
        <f>SUM(H107:H118)</f>
        <v>0</v>
      </c>
      <c r="I106" s="41">
        <f t="shared" ref="I106:T106" si="12">SUM(I107:I118)</f>
        <v>0</v>
      </c>
      <c r="J106" s="41">
        <f t="shared" si="12"/>
        <v>0</v>
      </c>
      <c r="K106" s="41">
        <f t="shared" si="12"/>
        <v>0</v>
      </c>
      <c r="L106" s="41">
        <f t="shared" si="12"/>
        <v>0</v>
      </c>
      <c r="M106" s="41">
        <f t="shared" si="12"/>
        <v>0</v>
      </c>
      <c r="N106" s="41">
        <f t="shared" si="12"/>
        <v>0</v>
      </c>
      <c r="O106" s="41">
        <f t="shared" si="12"/>
        <v>0</v>
      </c>
      <c r="P106" s="41">
        <f t="shared" si="12"/>
        <v>0</v>
      </c>
      <c r="Q106" s="41">
        <f t="shared" si="12"/>
        <v>0</v>
      </c>
      <c r="R106" s="41">
        <f t="shared" si="12"/>
        <v>0</v>
      </c>
      <c r="S106" s="41">
        <f t="shared" si="12"/>
        <v>0</v>
      </c>
      <c r="T106" s="41">
        <f t="shared" si="12"/>
        <v>0</v>
      </c>
    </row>
    <row r="107" spans="2:20" x14ac:dyDescent="0.3">
      <c r="B107" s="37" t="s">
        <v>23</v>
      </c>
      <c r="C107" s="182">
        <f>'Finansijski izvještaj'!C107:F107</f>
        <v>0</v>
      </c>
      <c r="D107" s="182"/>
      <c r="E107" s="182"/>
      <c r="F107" s="182"/>
      <c r="G107" s="38">
        <f>'Finansijski izvještaj'!G107</f>
        <v>0</v>
      </c>
      <c r="H107" s="39">
        <f>SUM(I107:T107)</f>
        <v>0</v>
      </c>
      <c r="I107" s="14"/>
      <c r="J107" s="30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x14ac:dyDescent="0.3">
      <c r="B108" s="37" t="s">
        <v>24</v>
      </c>
      <c r="C108" s="182">
        <f>'Finansijski izvještaj'!C108:F108</f>
        <v>0</v>
      </c>
      <c r="D108" s="182"/>
      <c r="E108" s="182"/>
      <c r="F108" s="182"/>
      <c r="G108" s="38">
        <f>'Finansijski izvještaj'!G108</f>
        <v>0</v>
      </c>
      <c r="H108" s="39">
        <f t="shared" ref="H108:H118" si="13">SUM(I108:T108)</f>
        <v>0</v>
      </c>
      <c r="I108" s="14"/>
      <c r="J108" s="30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x14ac:dyDescent="0.3">
      <c r="B109" s="37" t="s">
        <v>104</v>
      </c>
      <c r="C109" s="182">
        <f>'Finansijski izvještaj'!C109:F109</f>
        <v>0</v>
      </c>
      <c r="D109" s="182"/>
      <c r="E109" s="182"/>
      <c r="F109" s="182"/>
      <c r="G109" s="38">
        <f>'Finansijski izvještaj'!G109</f>
        <v>0</v>
      </c>
      <c r="H109" s="39">
        <f t="shared" si="13"/>
        <v>0</v>
      </c>
      <c r="I109" s="14"/>
      <c r="J109" s="30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x14ac:dyDescent="0.3">
      <c r="B110" s="37" t="s">
        <v>158</v>
      </c>
      <c r="C110" s="182">
        <f>'Finansijski izvještaj'!C110:F110</f>
        <v>0</v>
      </c>
      <c r="D110" s="182"/>
      <c r="E110" s="182"/>
      <c r="F110" s="182"/>
      <c r="G110" s="38">
        <f>'Finansijski izvještaj'!G110</f>
        <v>0</v>
      </c>
      <c r="H110" s="39">
        <f t="shared" si="13"/>
        <v>0</v>
      </c>
      <c r="I110" s="14"/>
      <c r="J110" s="30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2:20" x14ac:dyDescent="0.3">
      <c r="B111" s="37" t="s">
        <v>159</v>
      </c>
      <c r="C111" s="182">
        <f>'Finansijski izvještaj'!C111:F111</f>
        <v>0</v>
      </c>
      <c r="D111" s="182"/>
      <c r="E111" s="182"/>
      <c r="F111" s="182"/>
      <c r="G111" s="38">
        <f>'Finansijski izvještaj'!G111</f>
        <v>0</v>
      </c>
      <c r="H111" s="39">
        <f t="shared" si="13"/>
        <v>0</v>
      </c>
      <c r="I111" s="14"/>
      <c r="J111" s="30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x14ac:dyDescent="0.3">
      <c r="B112" s="37" t="s">
        <v>160</v>
      </c>
      <c r="C112" s="182">
        <f>'Finansijski izvještaj'!C112:F112</f>
        <v>0</v>
      </c>
      <c r="D112" s="182"/>
      <c r="E112" s="182"/>
      <c r="F112" s="182"/>
      <c r="G112" s="38">
        <f>'Finansijski izvještaj'!G112</f>
        <v>0</v>
      </c>
      <c r="H112" s="39">
        <f t="shared" si="13"/>
        <v>0</v>
      </c>
      <c r="I112" s="14"/>
      <c r="J112" s="30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x14ac:dyDescent="0.3">
      <c r="B113" s="37" t="s">
        <v>161</v>
      </c>
      <c r="C113" s="182">
        <f>'Finansijski izvještaj'!C113:F113</f>
        <v>0</v>
      </c>
      <c r="D113" s="182"/>
      <c r="E113" s="182"/>
      <c r="F113" s="182"/>
      <c r="G113" s="38">
        <f>'Finansijski izvještaj'!G113</f>
        <v>0</v>
      </c>
      <c r="H113" s="39">
        <f t="shared" si="13"/>
        <v>0</v>
      </c>
      <c r="I113" s="14"/>
      <c r="J113" s="30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x14ac:dyDescent="0.3">
      <c r="B114" s="37" t="s">
        <v>162</v>
      </c>
      <c r="C114" s="182">
        <f>'Finansijski izvještaj'!C114:F114</f>
        <v>0</v>
      </c>
      <c r="D114" s="182"/>
      <c r="E114" s="182"/>
      <c r="F114" s="182"/>
      <c r="G114" s="38">
        <f>'Finansijski izvještaj'!G114</f>
        <v>0</v>
      </c>
      <c r="H114" s="39">
        <f t="shared" si="13"/>
        <v>0</v>
      </c>
      <c r="I114" s="14"/>
      <c r="J114" s="30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x14ac:dyDescent="0.3">
      <c r="B115" s="37" t="s">
        <v>163</v>
      </c>
      <c r="C115" s="182">
        <f>'Finansijski izvještaj'!C115:F115</f>
        <v>0</v>
      </c>
      <c r="D115" s="182"/>
      <c r="E115" s="182"/>
      <c r="F115" s="182"/>
      <c r="G115" s="38">
        <f>'Finansijski izvještaj'!G115</f>
        <v>0</v>
      </c>
      <c r="H115" s="39">
        <f t="shared" si="13"/>
        <v>0</v>
      </c>
      <c r="I115" s="14"/>
      <c r="J115" s="30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x14ac:dyDescent="0.3">
      <c r="B116" s="37" t="s">
        <v>164</v>
      </c>
      <c r="C116" s="182">
        <f>'Finansijski izvještaj'!C116:F116</f>
        <v>0</v>
      </c>
      <c r="D116" s="182"/>
      <c r="E116" s="182"/>
      <c r="F116" s="182"/>
      <c r="G116" s="38">
        <f>'Finansijski izvještaj'!G116</f>
        <v>0</v>
      </c>
      <c r="H116" s="39">
        <f t="shared" si="13"/>
        <v>0</v>
      </c>
      <c r="I116" s="14"/>
      <c r="J116" s="30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x14ac:dyDescent="0.3">
      <c r="B117" s="37" t="s">
        <v>165</v>
      </c>
      <c r="C117" s="182">
        <f>'Finansijski izvještaj'!C117:F117</f>
        <v>0</v>
      </c>
      <c r="D117" s="182"/>
      <c r="E117" s="182"/>
      <c r="F117" s="182"/>
      <c r="G117" s="38">
        <f>'Finansijski izvještaj'!G117</f>
        <v>0</v>
      </c>
      <c r="H117" s="39">
        <f t="shared" si="13"/>
        <v>0</v>
      </c>
      <c r="I117" s="14"/>
      <c r="J117" s="30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x14ac:dyDescent="0.3">
      <c r="B118" s="37" t="s">
        <v>166</v>
      </c>
      <c r="C118" s="182">
        <f>'Finansijski izvještaj'!C118:F118</f>
        <v>0</v>
      </c>
      <c r="D118" s="182"/>
      <c r="E118" s="182"/>
      <c r="F118" s="182"/>
      <c r="G118" s="38">
        <f>'Finansijski izvještaj'!G118</f>
        <v>0</v>
      </c>
      <c r="H118" s="39">
        <f t="shared" si="13"/>
        <v>0</v>
      </c>
      <c r="I118" s="14"/>
      <c r="J118" s="30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x14ac:dyDescent="0.3">
      <c r="B119" s="40" t="s">
        <v>22</v>
      </c>
      <c r="C119" s="186" t="str">
        <f>'Finansijski izvještaj'!C119:F119</f>
        <v>Vidljivost projekta</v>
      </c>
      <c r="D119" s="186"/>
      <c r="E119" s="186"/>
      <c r="F119" s="186"/>
      <c r="G119" s="35">
        <f>'Finansijski izvještaj'!G119</f>
        <v>0</v>
      </c>
      <c r="H119" s="41">
        <f>SUM(H120:H130)</f>
        <v>0</v>
      </c>
      <c r="I119" s="41">
        <f t="shared" ref="I119:T119" si="14">SUM(I120:I130)</f>
        <v>0</v>
      </c>
      <c r="J119" s="41">
        <f t="shared" si="14"/>
        <v>0</v>
      </c>
      <c r="K119" s="41">
        <f t="shared" si="14"/>
        <v>0</v>
      </c>
      <c r="L119" s="41">
        <f t="shared" si="14"/>
        <v>0</v>
      </c>
      <c r="M119" s="41">
        <f t="shared" si="14"/>
        <v>0</v>
      </c>
      <c r="N119" s="41">
        <f t="shared" si="14"/>
        <v>0</v>
      </c>
      <c r="O119" s="41">
        <f t="shared" si="14"/>
        <v>0</v>
      </c>
      <c r="P119" s="41">
        <f t="shared" si="14"/>
        <v>0</v>
      </c>
      <c r="Q119" s="41">
        <f t="shared" si="14"/>
        <v>0</v>
      </c>
      <c r="R119" s="41">
        <f t="shared" si="14"/>
        <v>0</v>
      </c>
      <c r="S119" s="41">
        <f t="shared" si="14"/>
        <v>0</v>
      </c>
      <c r="T119" s="41">
        <f t="shared" si="14"/>
        <v>0</v>
      </c>
    </row>
    <row r="120" spans="2:20" x14ac:dyDescent="0.3">
      <c r="B120" s="37" t="s">
        <v>26</v>
      </c>
      <c r="C120" s="182">
        <f>'Finansijski izvještaj'!C120:F120</f>
        <v>0</v>
      </c>
      <c r="D120" s="182"/>
      <c r="E120" s="182"/>
      <c r="F120" s="182"/>
      <c r="G120" s="38">
        <f>'Finansijski izvještaj'!G120</f>
        <v>0</v>
      </c>
      <c r="H120" s="39">
        <f>SUM(I120:T120)</f>
        <v>0</v>
      </c>
      <c r="I120" s="14"/>
      <c r="J120" s="30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x14ac:dyDescent="0.3">
      <c r="B121" s="37" t="s">
        <v>27</v>
      </c>
      <c r="C121" s="182">
        <f>'Finansijski izvještaj'!C121:F121</f>
        <v>0</v>
      </c>
      <c r="D121" s="182"/>
      <c r="E121" s="182"/>
      <c r="F121" s="182"/>
      <c r="G121" s="38">
        <f>'Finansijski izvještaj'!G121</f>
        <v>0</v>
      </c>
      <c r="H121" s="39">
        <f t="shared" ref="H121:H130" si="15">SUM(I121:T121)</f>
        <v>0</v>
      </c>
      <c r="I121" s="14"/>
      <c r="J121" s="30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x14ac:dyDescent="0.3">
      <c r="B122" s="37" t="s">
        <v>105</v>
      </c>
      <c r="C122" s="182">
        <f>'Finansijski izvještaj'!C122:F122</f>
        <v>0</v>
      </c>
      <c r="D122" s="182"/>
      <c r="E122" s="182"/>
      <c r="F122" s="182"/>
      <c r="G122" s="38">
        <f>'Finansijski izvještaj'!G122</f>
        <v>0</v>
      </c>
      <c r="H122" s="39">
        <f t="shared" si="15"/>
        <v>0</v>
      </c>
      <c r="I122" s="14"/>
      <c r="J122" s="30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x14ac:dyDescent="0.3">
      <c r="B123" s="37" t="s">
        <v>167</v>
      </c>
      <c r="C123" s="182">
        <f>'Finansijski izvještaj'!C123:F123</f>
        <v>0</v>
      </c>
      <c r="D123" s="182"/>
      <c r="E123" s="182"/>
      <c r="F123" s="182"/>
      <c r="G123" s="38">
        <f>'Finansijski izvještaj'!G123</f>
        <v>0</v>
      </c>
      <c r="H123" s="39">
        <f t="shared" si="15"/>
        <v>0</v>
      </c>
      <c r="I123" s="14"/>
      <c r="J123" s="30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x14ac:dyDescent="0.3">
      <c r="B124" s="37" t="s">
        <v>168</v>
      </c>
      <c r="C124" s="182">
        <f>'Finansijski izvještaj'!C124:F124</f>
        <v>0</v>
      </c>
      <c r="D124" s="182"/>
      <c r="E124" s="182"/>
      <c r="F124" s="182"/>
      <c r="G124" s="38">
        <f>'Finansijski izvještaj'!G124</f>
        <v>0</v>
      </c>
      <c r="H124" s="39">
        <f t="shared" si="15"/>
        <v>0</v>
      </c>
      <c r="I124" s="14"/>
      <c r="J124" s="30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x14ac:dyDescent="0.3">
      <c r="B125" s="37" t="s">
        <v>169</v>
      </c>
      <c r="C125" s="182">
        <f>'Finansijski izvještaj'!C125:F125</f>
        <v>0</v>
      </c>
      <c r="D125" s="182"/>
      <c r="E125" s="182"/>
      <c r="F125" s="182"/>
      <c r="G125" s="38">
        <f>'Finansijski izvještaj'!G125</f>
        <v>0</v>
      </c>
      <c r="H125" s="39">
        <f t="shared" si="15"/>
        <v>0</v>
      </c>
      <c r="I125" s="14"/>
      <c r="J125" s="30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x14ac:dyDescent="0.3">
      <c r="B126" s="37" t="s">
        <v>170</v>
      </c>
      <c r="C126" s="182">
        <f>'Finansijski izvještaj'!C126:F126</f>
        <v>0</v>
      </c>
      <c r="D126" s="182"/>
      <c r="E126" s="182"/>
      <c r="F126" s="182"/>
      <c r="G126" s="38">
        <f>'Finansijski izvještaj'!G126</f>
        <v>0</v>
      </c>
      <c r="H126" s="39">
        <f t="shared" si="15"/>
        <v>0</v>
      </c>
      <c r="I126" s="14"/>
      <c r="J126" s="30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x14ac:dyDescent="0.3">
      <c r="B127" s="37" t="s">
        <v>171</v>
      </c>
      <c r="C127" s="182">
        <f>'Finansijski izvještaj'!C127:F127</f>
        <v>0</v>
      </c>
      <c r="D127" s="182"/>
      <c r="E127" s="182"/>
      <c r="F127" s="182"/>
      <c r="G127" s="38">
        <f>'Finansijski izvještaj'!G127</f>
        <v>0</v>
      </c>
      <c r="H127" s="39">
        <f t="shared" si="15"/>
        <v>0</v>
      </c>
      <c r="I127" s="14"/>
      <c r="J127" s="30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x14ac:dyDescent="0.3">
      <c r="B128" s="37" t="s">
        <v>172</v>
      </c>
      <c r="C128" s="182">
        <f>'Finansijski izvještaj'!C128:F128</f>
        <v>0</v>
      </c>
      <c r="D128" s="182"/>
      <c r="E128" s="182"/>
      <c r="F128" s="182"/>
      <c r="G128" s="38">
        <f>'Finansijski izvještaj'!G128</f>
        <v>0</v>
      </c>
      <c r="H128" s="39">
        <f t="shared" si="15"/>
        <v>0</v>
      </c>
      <c r="I128" s="14"/>
      <c r="J128" s="30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x14ac:dyDescent="0.3">
      <c r="B129" s="37" t="s">
        <v>173</v>
      </c>
      <c r="C129" s="182">
        <f>'Finansijski izvještaj'!C129:F129</f>
        <v>0</v>
      </c>
      <c r="D129" s="182"/>
      <c r="E129" s="182"/>
      <c r="F129" s="182"/>
      <c r="G129" s="38">
        <f>'Finansijski izvještaj'!G129</f>
        <v>0</v>
      </c>
      <c r="H129" s="39">
        <f t="shared" si="15"/>
        <v>0</v>
      </c>
      <c r="I129" s="14"/>
      <c r="J129" s="30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x14ac:dyDescent="0.3">
      <c r="B130" s="37" t="s">
        <v>174</v>
      </c>
      <c r="C130" s="182">
        <f>'Finansijski izvještaj'!C130:F130</f>
        <v>0</v>
      </c>
      <c r="D130" s="182"/>
      <c r="E130" s="182"/>
      <c r="F130" s="182"/>
      <c r="G130" s="38">
        <f>'Finansijski izvještaj'!G130</f>
        <v>0</v>
      </c>
      <c r="H130" s="39">
        <f t="shared" si="15"/>
        <v>0</v>
      </c>
      <c r="I130" s="14"/>
      <c r="J130" s="30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x14ac:dyDescent="0.3">
      <c r="B131" s="40" t="s">
        <v>28</v>
      </c>
      <c r="C131" s="186" t="str">
        <f>'Finansijski izvještaj'!C131:F131</f>
        <v>Ostali direktni troškovi</v>
      </c>
      <c r="D131" s="186"/>
      <c r="E131" s="186"/>
      <c r="F131" s="186"/>
      <c r="G131" s="35">
        <f>'Finansijski izvještaj'!G131</f>
        <v>0</v>
      </c>
      <c r="H131" s="41">
        <f>SUM(H132:H141)</f>
        <v>0</v>
      </c>
      <c r="I131" s="41">
        <f t="shared" ref="I131:T131" si="16">SUM(I132:I141)</f>
        <v>0</v>
      </c>
      <c r="J131" s="41">
        <f t="shared" si="16"/>
        <v>0</v>
      </c>
      <c r="K131" s="41">
        <f t="shared" si="16"/>
        <v>0</v>
      </c>
      <c r="L131" s="41">
        <f t="shared" si="16"/>
        <v>0</v>
      </c>
      <c r="M131" s="41">
        <f t="shared" si="16"/>
        <v>0</v>
      </c>
      <c r="N131" s="41">
        <f t="shared" si="16"/>
        <v>0</v>
      </c>
      <c r="O131" s="41">
        <f t="shared" si="16"/>
        <v>0</v>
      </c>
      <c r="P131" s="41">
        <f t="shared" si="16"/>
        <v>0</v>
      </c>
      <c r="Q131" s="41">
        <f t="shared" si="16"/>
        <v>0</v>
      </c>
      <c r="R131" s="41">
        <f t="shared" si="16"/>
        <v>0</v>
      </c>
      <c r="S131" s="41">
        <f t="shared" si="16"/>
        <v>0</v>
      </c>
      <c r="T131" s="41">
        <f t="shared" si="16"/>
        <v>0</v>
      </c>
    </row>
    <row r="132" spans="2:20" x14ac:dyDescent="0.3">
      <c r="B132" s="37" t="s">
        <v>32</v>
      </c>
      <c r="C132" s="182">
        <f>'Finansijski izvještaj'!C132:F132</f>
        <v>0</v>
      </c>
      <c r="D132" s="182"/>
      <c r="E132" s="182"/>
      <c r="F132" s="182"/>
      <c r="G132" s="38">
        <f>'Finansijski izvještaj'!G132</f>
        <v>0</v>
      </c>
      <c r="H132" s="39">
        <f>SUM(I132:T132)</f>
        <v>0</v>
      </c>
      <c r="I132" s="14"/>
      <c r="J132" s="30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2:20" x14ac:dyDescent="0.3">
      <c r="B133" s="37" t="s">
        <v>33</v>
      </c>
      <c r="C133" s="182">
        <f>'Finansijski izvještaj'!C133:F133</f>
        <v>0</v>
      </c>
      <c r="D133" s="182"/>
      <c r="E133" s="182"/>
      <c r="F133" s="182"/>
      <c r="G133" s="38">
        <f>'Finansijski izvještaj'!G133</f>
        <v>0</v>
      </c>
      <c r="H133" s="39">
        <f t="shared" ref="H133:H141" si="17">SUM(I133:T133)</f>
        <v>0</v>
      </c>
      <c r="I133" s="14"/>
      <c r="J133" s="30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x14ac:dyDescent="0.3">
      <c r="B134" s="37" t="s">
        <v>106</v>
      </c>
      <c r="C134" s="182">
        <f>'Finansijski izvještaj'!C134:F134</f>
        <v>0</v>
      </c>
      <c r="D134" s="182"/>
      <c r="E134" s="182"/>
      <c r="F134" s="182"/>
      <c r="G134" s="38">
        <f>'Finansijski izvještaj'!G134</f>
        <v>0</v>
      </c>
      <c r="H134" s="39">
        <f t="shared" si="17"/>
        <v>0</v>
      </c>
      <c r="I134" s="14"/>
      <c r="J134" s="30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2:20" x14ac:dyDescent="0.3">
      <c r="B135" s="37" t="s">
        <v>107</v>
      </c>
      <c r="C135" s="182">
        <f>'Finansijski izvještaj'!C135:F135</f>
        <v>0</v>
      </c>
      <c r="D135" s="182"/>
      <c r="E135" s="182"/>
      <c r="F135" s="182"/>
      <c r="G135" s="38">
        <f>'Finansijski izvještaj'!G135</f>
        <v>0</v>
      </c>
      <c r="H135" s="39">
        <f t="shared" si="17"/>
        <v>0</v>
      </c>
      <c r="I135" s="14"/>
      <c r="J135" s="30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2:20" x14ac:dyDescent="0.3">
      <c r="B136" s="37" t="s">
        <v>175</v>
      </c>
      <c r="C136" s="182">
        <f>'Finansijski izvještaj'!C136:F136</f>
        <v>0</v>
      </c>
      <c r="D136" s="182"/>
      <c r="E136" s="182"/>
      <c r="F136" s="182"/>
      <c r="G136" s="38">
        <f>'Finansijski izvještaj'!G136</f>
        <v>0</v>
      </c>
      <c r="H136" s="39">
        <f t="shared" si="17"/>
        <v>0</v>
      </c>
      <c r="I136" s="14"/>
      <c r="J136" s="30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2:20" x14ac:dyDescent="0.3">
      <c r="B137" s="37" t="s">
        <v>176</v>
      </c>
      <c r="C137" s="182">
        <f>'Finansijski izvještaj'!C137:F137</f>
        <v>0</v>
      </c>
      <c r="D137" s="182"/>
      <c r="E137" s="182"/>
      <c r="F137" s="182"/>
      <c r="G137" s="38">
        <f>'Finansijski izvještaj'!G137</f>
        <v>0</v>
      </c>
      <c r="H137" s="39">
        <f t="shared" si="17"/>
        <v>0</v>
      </c>
      <c r="I137" s="14"/>
      <c r="J137" s="30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2:20" x14ac:dyDescent="0.3">
      <c r="B138" s="37" t="s">
        <v>177</v>
      </c>
      <c r="C138" s="182">
        <f>'Finansijski izvještaj'!C138:F138</f>
        <v>0</v>
      </c>
      <c r="D138" s="182"/>
      <c r="E138" s="182"/>
      <c r="F138" s="182"/>
      <c r="G138" s="38">
        <f>'Finansijski izvještaj'!G138</f>
        <v>0</v>
      </c>
      <c r="H138" s="39">
        <f t="shared" si="17"/>
        <v>0</v>
      </c>
      <c r="I138" s="14"/>
      <c r="J138" s="30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2:20" x14ac:dyDescent="0.3">
      <c r="B139" s="37" t="s">
        <v>178</v>
      </c>
      <c r="C139" s="182">
        <f>'Finansijski izvještaj'!C139:F139</f>
        <v>0</v>
      </c>
      <c r="D139" s="182"/>
      <c r="E139" s="182"/>
      <c r="F139" s="182"/>
      <c r="G139" s="38">
        <f>'Finansijski izvještaj'!G139</f>
        <v>0</v>
      </c>
      <c r="H139" s="39">
        <f t="shared" si="17"/>
        <v>0</v>
      </c>
      <c r="I139" s="14"/>
      <c r="J139" s="30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x14ac:dyDescent="0.3">
      <c r="B140" s="37" t="s">
        <v>179</v>
      </c>
      <c r="C140" s="182">
        <f>'Finansijski izvještaj'!C140:F140</f>
        <v>0</v>
      </c>
      <c r="D140" s="182"/>
      <c r="E140" s="182"/>
      <c r="F140" s="182"/>
      <c r="G140" s="38">
        <f>'Finansijski izvještaj'!G140</f>
        <v>0</v>
      </c>
      <c r="H140" s="39">
        <f t="shared" si="17"/>
        <v>0</v>
      </c>
      <c r="I140" s="14"/>
      <c r="J140" s="30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x14ac:dyDescent="0.3">
      <c r="B141" s="37" t="s">
        <v>180</v>
      </c>
      <c r="C141" s="182">
        <f>'Finansijski izvještaj'!C141:F141</f>
        <v>0</v>
      </c>
      <c r="D141" s="182"/>
      <c r="E141" s="182"/>
      <c r="F141" s="182"/>
      <c r="G141" s="38">
        <f>'Finansijski izvještaj'!G141</f>
        <v>0</v>
      </c>
      <c r="H141" s="39">
        <f t="shared" si="17"/>
        <v>0</v>
      </c>
      <c r="I141" s="14"/>
      <c r="J141" s="30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2:20" x14ac:dyDescent="0.3">
      <c r="B142" s="42"/>
      <c r="C142" s="183" t="s">
        <v>42</v>
      </c>
      <c r="D142" s="184"/>
      <c r="E142" s="184"/>
      <c r="F142" s="185"/>
      <c r="G142" s="43">
        <f>G12+G33+G54+G63+G77+G85+G106+G119+G131</f>
        <v>0</v>
      </c>
      <c r="H142" s="43">
        <f>H12+H33+H54+H63+H77+H85+H106+H119+H131</f>
        <v>0</v>
      </c>
      <c r="I142" s="43">
        <f t="shared" ref="I142:T142" si="18">I12+I33+I54+I63+I77+I85+I106+I119+I131</f>
        <v>0</v>
      </c>
      <c r="J142" s="43">
        <f t="shared" si="18"/>
        <v>0</v>
      </c>
      <c r="K142" s="43">
        <f t="shared" si="18"/>
        <v>0</v>
      </c>
      <c r="L142" s="43">
        <f t="shared" si="18"/>
        <v>0</v>
      </c>
      <c r="M142" s="43">
        <f t="shared" si="18"/>
        <v>0</v>
      </c>
      <c r="N142" s="43">
        <f t="shared" si="18"/>
        <v>0</v>
      </c>
      <c r="O142" s="43">
        <f t="shared" si="18"/>
        <v>0</v>
      </c>
      <c r="P142" s="43">
        <f t="shared" si="18"/>
        <v>0</v>
      </c>
      <c r="Q142" s="43">
        <f t="shared" si="18"/>
        <v>0</v>
      </c>
      <c r="R142" s="43">
        <f t="shared" si="18"/>
        <v>0</v>
      </c>
      <c r="S142" s="43">
        <f t="shared" si="18"/>
        <v>0</v>
      </c>
      <c r="T142" s="43">
        <f t="shared" si="18"/>
        <v>0</v>
      </c>
    </row>
  </sheetData>
  <sheetProtection selectLockedCells="1"/>
  <protectedRanges>
    <protectedRange sqref="B77 B85 B106:B141 I132:I141 I120:I130 I107:I118 I86:I105 I78:I84 I119:T119 I106:T106 I85:T85 I77:T77 H77:H141 I131:T131" name="Range3"/>
    <protectedRange sqref="J78:J84 B33 J86:J105 B54:B63 J107:J118 J120:J130 J132:J141 I64:J76 I55:J62 I35:J53 I14:J32 I54:T54 H12:H76 I63:T63 I12:T13 I33:T34 B12:D12 E12:G141 C13:D141" name="Range1"/>
    <protectedRange sqref="J10 E10:H10" name="Range4"/>
    <protectedRange sqref="B13:B32" name="Range1_1"/>
    <protectedRange sqref="B34:B53" name="Range1_2"/>
    <protectedRange sqref="B64:B76" name="Range1_3"/>
    <protectedRange sqref="B78:B84" name="Range3_1"/>
    <protectedRange sqref="B86:B105" name="Range3_2"/>
    <protectedRange sqref="E6:J9" name="Range4_2"/>
  </protectedRanges>
  <mergeCells count="144">
    <mergeCell ref="B8:D8"/>
    <mergeCell ref="E8:T8"/>
    <mergeCell ref="B9:D9"/>
    <mergeCell ref="E9:T9"/>
    <mergeCell ref="B10:B11"/>
    <mergeCell ref="C10:F11"/>
    <mergeCell ref="I10:T10"/>
    <mergeCell ref="B2:D5"/>
    <mergeCell ref="E2:T5"/>
    <mergeCell ref="B6:D6"/>
    <mergeCell ref="E6:T6"/>
    <mergeCell ref="B7:D7"/>
    <mergeCell ref="E7:T7"/>
    <mergeCell ref="C18:F18"/>
    <mergeCell ref="C19:F19"/>
    <mergeCell ref="C20:F20"/>
    <mergeCell ref="C21:F21"/>
    <mergeCell ref="C22:F22"/>
    <mergeCell ref="C23:F23"/>
    <mergeCell ref="C12:F12"/>
    <mergeCell ref="C13:F13"/>
    <mergeCell ref="C14:F14"/>
    <mergeCell ref="C15:F15"/>
    <mergeCell ref="C16:F16"/>
    <mergeCell ref="C17:F17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78:F78"/>
    <mergeCell ref="C79:F79"/>
    <mergeCell ref="C80:F80"/>
    <mergeCell ref="C81:F81"/>
    <mergeCell ref="C82:F82"/>
    <mergeCell ref="C83:F83"/>
    <mergeCell ref="C72:F72"/>
    <mergeCell ref="C73:F73"/>
    <mergeCell ref="C74:F74"/>
    <mergeCell ref="C75:F75"/>
    <mergeCell ref="C76:F76"/>
    <mergeCell ref="C77:F77"/>
    <mergeCell ref="C90:F90"/>
    <mergeCell ref="C91:F91"/>
    <mergeCell ref="C92:F92"/>
    <mergeCell ref="C93:F93"/>
    <mergeCell ref="C94:F94"/>
    <mergeCell ref="C95:F95"/>
    <mergeCell ref="C84:F84"/>
    <mergeCell ref="C85:F85"/>
    <mergeCell ref="C86:F86"/>
    <mergeCell ref="C87:F87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96:F96"/>
    <mergeCell ref="C97:F97"/>
    <mergeCell ref="C98:F98"/>
    <mergeCell ref="C99:F99"/>
    <mergeCell ref="C100:F100"/>
    <mergeCell ref="C101:F101"/>
    <mergeCell ref="C114:F114"/>
    <mergeCell ref="C115:F115"/>
    <mergeCell ref="C116:F116"/>
    <mergeCell ref="C117:F117"/>
    <mergeCell ref="C118:F118"/>
    <mergeCell ref="C119:F119"/>
    <mergeCell ref="C108:F108"/>
    <mergeCell ref="C109:F109"/>
    <mergeCell ref="C110:F110"/>
    <mergeCell ref="C111:F111"/>
    <mergeCell ref="C112:F112"/>
    <mergeCell ref="C113:F113"/>
    <mergeCell ref="C126:F126"/>
    <mergeCell ref="C127:F127"/>
    <mergeCell ref="C128:F128"/>
    <mergeCell ref="C129:F129"/>
    <mergeCell ref="C130:F130"/>
    <mergeCell ref="C131:F131"/>
    <mergeCell ref="C120:F120"/>
    <mergeCell ref="C121:F121"/>
    <mergeCell ref="C122:F122"/>
    <mergeCell ref="C123:F123"/>
    <mergeCell ref="C124:F124"/>
    <mergeCell ref="C125:F125"/>
    <mergeCell ref="C138:F138"/>
    <mergeCell ref="C139:F139"/>
    <mergeCell ref="C140:F140"/>
    <mergeCell ref="C141:F141"/>
    <mergeCell ref="C142:F142"/>
    <mergeCell ref="C132:F132"/>
    <mergeCell ref="C133:F133"/>
    <mergeCell ref="C134:F134"/>
    <mergeCell ref="C135:F135"/>
    <mergeCell ref="C136:F136"/>
    <mergeCell ref="C137:F13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9"/>
  <sheetViews>
    <sheetView tabSelected="1" workbookViewId="0">
      <selection activeCell="J12" sqref="J12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7.88671875" customWidth="1"/>
    <col min="7" max="9" width="13.44140625" customWidth="1"/>
    <col min="10" max="10" width="13.5546875" customWidth="1"/>
    <col min="11" max="11" width="14" customWidth="1"/>
    <col min="12" max="21" width="13.44140625" customWidth="1"/>
  </cols>
  <sheetData>
    <row r="2" spans="2:21" ht="64.5" customHeight="1" x14ac:dyDescent="0.3">
      <c r="B2" s="225"/>
      <c r="C2" s="225"/>
      <c r="D2" s="225"/>
      <c r="E2" s="226" t="s">
        <v>181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8"/>
    </row>
    <row r="3" spans="2:21" x14ac:dyDescent="0.3">
      <c r="B3" s="229" t="s">
        <v>182</v>
      </c>
      <c r="C3" s="229"/>
      <c r="D3" s="229"/>
      <c r="E3" s="215">
        <f>'Novčani tok G1'!E6</f>
        <v>0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</row>
    <row r="4" spans="2:21" x14ac:dyDescent="0.3">
      <c r="B4" s="229" t="s">
        <v>183</v>
      </c>
      <c r="C4" s="229"/>
      <c r="D4" s="229"/>
      <c r="E4" s="215">
        <f>'Novčani tok G1'!E7</f>
        <v>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7"/>
    </row>
    <row r="5" spans="2:21" x14ac:dyDescent="0.3">
      <c r="B5" s="214" t="s">
        <v>193</v>
      </c>
      <c r="C5" s="214"/>
      <c r="D5" s="214"/>
      <c r="E5" s="215">
        <f>'Novčani tok G1'!E8</f>
        <v>0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7"/>
    </row>
    <row r="6" spans="2:21" x14ac:dyDescent="0.3">
      <c r="B6" s="214" t="s">
        <v>192</v>
      </c>
      <c r="C6" s="214"/>
      <c r="D6" s="214"/>
      <c r="E6" s="218">
        <f>'Novčani tok G1'!E9</f>
        <v>0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20"/>
    </row>
    <row r="7" spans="2:21" x14ac:dyDescent="0.3">
      <c r="B7" s="221" t="s">
        <v>1</v>
      </c>
      <c r="C7" s="221" t="s">
        <v>184</v>
      </c>
      <c r="D7" s="221"/>
      <c r="E7" s="221"/>
      <c r="F7" s="221"/>
      <c r="G7" s="31" t="s">
        <v>185</v>
      </c>
      <c r="H7" s="31" t="s">
        <v>186</v>
      </c>
      <c r="I7" s="222" t="s">
        <v>189</v>
      </c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4"/>
    </row>
    <row r="8" spans="2:21" ht="42" x14ac:dyDescent="0.3">
      <c r="B8" s="221"/>
      <c r="C8" s="221"/>
      <c r="D8" s="221"/>
      <c r="E8" s="221"/>
      <c r="F8" s="221"/>
      <c r="G8" s="32" t="s">
        <v>204</v>
      </c>
      <c r="H8" s="32" t="s">
        <v>190</v>
      </c>
      <c r="I8" s="32" t="s">
        <v>191</v>
      </c>
      <c r="J8" s="10">
        <v>13</v>
      </c>
      <c r="K8" s="33">
        <v>14</v>
      </c>
      <c r="L8" s="33">
        <v>15</v>
      </c>
      <c r="M8" s="33">
        <v>16</v>
      </c>
      <c r="N8" s="33">
        <v>17</v>
      </c>
      <c r="O8" s="33">
        <v>18</v>
      </c>
      <c r="P8" s="33">
        <v>19</v>
      </c>
      <c r="Q8" s="33">
        <v>20</v>
      </c>
      <c r="R8" s="33">
        <v>21</v>
      </c>
      <c r="S8" s="33">
        <v>22</v>
      </c>
      <c r="T8" s="33">
        <v>23</v>
      </c>
      <c r="U8" s="33">
        <v>24</v>
      </c>
    </row>
    <row r="9" spans="2:21" x14ac:dyDescent="0.3">
      <c r="B9" s="34" t="s">
        <v>2</v>
      </c>
      <c r="C9" s="212" t="str">
        <f>'Novčani tok G1'!C12</f>
        <v>Plate</v>
      </c>
      <c r="D9" s="213"/>
      <c r="E9" s="213"/>
      <c r="F9" s="213"/>
      <c r="G9" s="35">
        <f>'Finansijski izvještaj'!G12</f>
        <v>0</v>
      </c>
      <c r="H9" s="36">
        <f>SUM(H10:H29)</f>
        <v>0</v>
      </c>
      <c r="I9" s="36">
        <f>SUM(I10:I29)</f>
        <v>0</v>
      </c>
      <c r="J9" s="36">
        <f t="shared" ref="J9:U9" si="0">SUM(J10:J29)</f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</row>
    <row r="10" spans="2:21" x14ac:dyDescent="0.3">
      <c r="B10" s="37" t="s">
        <v>4</v>
      </c>
      <c r="C10" s="209">
        <f>'Novčani tok G1'!C13</f>
        <v>0</v>
      </c>
      <c r="D10" s="210"/>
      <c r="E10" s="210"/>
      <c r="F10" s="211"/>
      <c r="G10" s="38">
        <f>'Finansijski izvještaj'!G13</f>
        <v>0</v>
      </c>
      <c r="H10" s="39">
        <f>SUM(J10:U10)</f>
        <v>0</v>
      </c>
      <c r="I10" s="39">
        <f>G10-'Novčani tok G1'!H13-H10</f>
        <v>0</v>
      </c>
      <c r="J10" s="14"/>
      <c r="K10" s="30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2:21" x14ac:dyDescent="0.3">
      <c r="B11" s="37" t="s">
        <v>5</v>
      </c>
      <c r="C11" s="209">
        <f>'Novčani tok G1'!C14</f>
        <v>0</v>
      </c>
      <c r="D11" s="210"/>
      <c r="E11" s="210"/>
      <c r="F11" s="211"/>
      <c r="G11" s="38">
        <f>'Finansijski izvještaj'!G14</f>
        <v>0</v>
      </c>
      <c r="H11" s="39">
        <f t="shared" ref="H11:H29" si="1">SUM(J11:U11)</f>
        <v>0</v>
      </c>
      <c r="I11" s="39">
        <f>G11-'Novčani tok G1'!H14-H11</f>
        <v>0</v>
      </c>
      <c r="J11" s="14"/>
      <c r="K11" s="30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2:21" x14ac:dyDescent="0.3">
      <c r="B12" s="37" t="s">
        <v>74</v>
      </c>
      <c r="C12" s="209">
        <f>'Novčani tok G1'!C15</f>
        <v>0</v>
      </c>
      <c r="D12" s="210"/>
      <c r="E12" s="210"/>
      <c r="F12" s="211"/>
      <c r="G12" s="38">
        <f>'Finansijski izvještaj'!G15</f>
        <v>0</v>
      </c>
      <c r="H12" s="39">
        <f t="shared" si="1"/>
        <v>0</v>
      </c>
      <c r="I12" s="39">
        <f>G12-'Novčani tok G1'!H15-H12</f>
        <v>0</v>
      </c>
      <c r="J12" s="14"/>
      <c r="K12" s="30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1" x14ac:dyDescent="0.3">
      <c r="B13" s="37" t="s">
        <v>75</v>
      </c>
      <c r="C13" s="209">
        <f>'Novčani tok G1'!C16</f>
        <v>0</v>
      </c>
      <c r="D13" s="210"/>
      <c r="E13" s="210"/>
      <c r="F13" s="211"/>
      <c r="G13" s="38">
        <f>'Finansijski izvještaj'!G16</f>
        <v>0</v>
      </c>
      <c r="H13" s="39">
        <f t="shared" si="1"/>
        <v>0</v>
      </c>
      <c r="I13" s="39">
        <f>G13-'Novčani tok G1'!H16-H13</f>
        <v>0</v>
      </c>
      <c r="J13" s="14"/>
      <c r="K13" s="30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1" x14ac:dyDescent="0.3">
      <c r="B14" s="37" t="s">
        <v>76</v>
      </c>
      <c r="C14" s="209">
        <f>'Novčani tok G1'!C17</f>
        <v>0</v>
      </c>
      <c r="D14" s="210"/>
      <c r="E14" s="210"/>
      <c r="F14" s="211"/>
      <c r="G14" s="38">
        <f>'Finansijski izvještaj'!G17</f>
        <v>0</v>
      </c>
      <c r="H14" s="39">
        <f t="shared" si="1"/>
        <v>0</v>
      </c>
      <c r="I14" s="39">
        <f>G14-'Novčani tok G1'!H17-H14</f>
        <v>0</v>
      </c>
      <c r="J14" s="14"/>
      <c r="K14" s="30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1" x14ac:dyDescent="0.3">
      <c r="B15" s="37" t="s">
        <v>77</v>
      </c>
      <c r="C15" s="209">
        <f>'Novčani tok G1'!C18</f>
        <v>0</v>
      </c>
      <c r="D15" s="210"/>
      <c r="E15" s="210"/>
      <c r="F15" s="211"/>
      <c r="G15" s="38">
        <f>'Finansijski izvještaj'!G18</f>
        <v>0</v>
      </c>
      <c r="H15" s="39">
        <f t="shared" si="1"/>
        <v>0</v>
      </c>
      <c r="I15" s="39">
        <f>G15-'Novčani tok G1'!H18-H15</f>
        <v>0</v>
      </c>
      <c r="J15" s="14"/>
      <c r="K15" s="30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1" x14ac:dyDescent="0.3">
      <c r="B16" s="37" t="s">
        <v>78</v>
      </c>
      <c r="C16" s="209">
        <f>'Novčani tok G1'!C19</f>
        <v>0</v>
      </c>
      <c r="D16" s="210"/>
      <c r="E16" s="210"/>
      <c r="F16" s="211"/>
      <c r="G16" s="38">
        <f>'Finansijski izvještaj'!G19</f>
        <v>0</v>
      </c>
      <c r="H16" s="39">
        <f t="shared" si="1"/>
        <v>0</v>
      </c>
      <c r="I16" s="39">
        <f>G16-'Novčani tok G1'!H19-H16</f>
        <v>0</v>
      </c>
      <c r="J16" s="14"/>
      <c r="K16" s="30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x14ac:dyDescent="0.3">
      <c r="B17" s="37" t="s">
        <v>111</v>
      </c>
      <c r="C17" s="209">
        <f>'Novčani tok G1'!C20</f>
        <v>0</v>
      </c>
      <c r="D17" s="210"/>
      <c r="E17" s="210"/>
      <c r="F17" s="211"/>
      <c r="G17" s="38">
        <f>'Finansijski izvještaj'!G20</f>
        <v>0</v>
      </c>
      <c r="H17" s="39">
        <f t="shared" si="1"/>
        <v>0</v>
      </c>
      <c r="I17" s="39">
        <f>G17-'Novčani tok G1'!H20-H17</f>
        <v>0</v>
      </c>
      <c r="J17" s="14"/>
      <c r="K17" s="3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2:21" x14ac:dyDescent="0.3">
      <c r="B18" s="37" t="s">
        <v>112</v>
      </c>
      <c r="C18" s="209">
        <f>'Novčani tok G1'!C21</f>
        <v>0</v>
      </c>
      <c r="D18" s="210"/>
      <c r="E18" s="210"/>
      <c r="F18" s="211"/>
      <c r="G18" s="38">
        <f>'Finansijski izvještaj'!G21</f>
        <v>0</v>
      </c>
      <c r="H18" s="39">
        <f t="shared" si="1"/>
        <v>0</v>
      </c>
      <c r="I18" s="39">
        <f>G18-'Novčani tok G1'!H21-H18</f>
        <v>0</v>
      </c>
      <c r="J18" s="14"/>
      <c r="K18" s="3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x14ac:dyDescent="0.3">
      <c r="B19" s="37" t="s">
        <v>113</v>
      </c>
      <c r="C19" s="209">
        <f>'Novčani tok G1'!C22</f>
        <v>0</v>
      </c>
      <c r="D19" s="210"/>
      <c r="E19" s="210"/>
      <c r="F19" s="211"/>
      <c r="G19" s="38">
        <f>'Finansijski izvještaj'!G22</f>
        <v>0</v>
      </c>
      <c r="H19" s="39">
        <f t="shared" si="1"/>
        <v>0</v>
      </c>
      <c r="I19" s="39">
        <f>G19-'Novčani tok G1'!H22-H19</f>
        <v>0</v>
      </c>
      <c r="J19" s="14"/>
      <c r="K19" s="3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x14ac:dyDescent="0.3">
      <c r="B20" s="37" t="s">
        <v>114</v>
      </c>
      <c r="C20" s="209">
        <f>'Novčani tok G1'!C23</f>
        <v>0</v>
      </c>
      <c r="D20" s="210"/>
      <c r="E20" s="210"/>
      <c r="F20" s="211"/>
      <c r="G20" s="38">
        <f>'Finansijski izvještaj'!G23</f>
        <v>0</v>
      </c>
      <c r="H20" s="39">
        <f t="shared" si="1"/>
        <v>0</v>
      </c>
      <c r="I20" s="39">
        <f>G20-'Novčani tok G1'!H23-H20</f>
        <v>0</v>
      </c>
      <c r="J20" s="14"/>
      <c r="K20" s="3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x14ac:dyDescent="0.3">
      <c r="B21" s="37" t="s">
        <v>115</v>
      </c>
      <c r="C21" s="209">
        <f>'Novčani tok G1'!C24</f>
        <v>0</v>
      </c>
      <c r="D21" s="210"/>
      <c r="E21" s="210"/>
      <c r="F21" s="211"/>
      <c r="G21" s="38">
        <f>'Finansijski izvještaj'!G24</f>
        <v>0</v>
      </c>
      <c r="H21" s="39">
        <f t="shared" si="1"/>
        <v>0</v>
      </c>
      <c r="I21" s="39">
        <f>G21-'Novčani tok G1'!H24-H21</f>
        <v>0</v>
      </c>
      <c r="J21" s="14"/>
      <c r="K21" s="3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2:21" x14ac:dyDescent="0.3">
      <c r="B22" s="37" t="s">
        <v>116</v>
      </c>
      <c r="C22" s="209">
        <f>'Novčani tok G1'!C25</f>
        <v>0</v>
      </c>
      <c r="D22" s="210"/>
      <c r="E22" s="210"/>
      <c r="F22" s="211"/>
      <c r="G22" s="38">
        <f>'Finansijski izvještaj'!G25</f>
        <v>0</v>
      </c>
      <c r="H22" s="39">
        <f t="shared" si="1"/>
        <v>0</v>
      </c>
      <c r="I22" s="39">
        <f>G22-'Novčani tok G1'!H25-H22</f>
        <v>0</v>
      </c>
      <c r="J22" s="14"/>
      <c r="K22" s="30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1" x14ac:dyDescent="0.3">
      <c r="B23" s="37" t="s">
        <v>117</v>
      </c>
      <c r="C23" s="209">
        <f>'Novčani tok G1'!C26</f>
        <v>0</v>
      </c>
      <c r="D23" s="210"/>
      <c r="E23" s="210"/>
      <c r="F23" s="211"/>
      <c r="G23" s="38">
        <f>'Finansijski izvještaj'!G26</f>
        <v>0</v>
      </c>
      <c r="H23" s="39">
        <f t="shared" si="1"/>
        <v>0</v>
      </c>
      <c r="I23" s="39">
        <f>G23-'Novčani tok G1'!H26-H23</f>
        <v>0</v>
      </c>
      <c r="J23" s="14"/>
      <c r="K23" s="30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2:21" x14ac:dyDescent="0.3">
      <c r="B24" s="37" t="s">
        <v>118</v>
      </c>
      <c r="C24" s="209">
        <f>'Novčani tok G1'!C27</f>
        <v>0</v>
      </c>
      <c r="D24" s="210"/>
      <c r="E24" s="210"/>
      <c r="F24" s="211"/>
      <c r="G24" s="38">
        <f>'Finansijski izvještaj'!G27</f>
        <v>0</v>
      </c>
      <c r="H24" s="39">
        <f t="shared" si="1"/>
        <v>0</v>
      </c>
      <c r="I24" s="39">
        <f>G24-'Novčani tok G1'!H27-H24</f>
        <v>0</v>
      </c>
      <c r="J24" s="14"/>
      <c r="K24" s="30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2:21" x14ac:dyDescent="0.3">
      <c r="B25" s="37" t="s">
        <v>119</v>
      </c>
      <c r="C25" s="209">
        <f>'Novčani tok G1'!C28</f>
        <v>0</v>
      </c>
      <c r="D25" s="210"/>
      <c r="E25" s="210"/>
      <c r="F25" s="211"/>
      <c r="G25" s="38">
        <f>'Finansijski izvještaj'!G28</f>
        <v>0</v>
      </c>
      <c r="H25" s="39">
        <f t="shared" si="1"/>
        <v>0</v>
      </c>
      <c r="I25" s="39">
        <f>G25-'Novčani tok G1'!H28-H25</f>
        <v>0</v>
      </c>
      <c r="J25" s="14"/>
      <c r="K25" s="30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2:21" x14ac:dyDescent="0.3">
      <c r="B26" s="37" t="s">
        <v>120</v>
      </c>
      <c r="C26" s="209">
        <f>'Novčani tok G1'!C29</f>
        <v>0</v>
      </c>
      <c r="D26" s="210"/>
      <c r="E26" s="210"/>
      <c r="F26" s="211"/>
      <c r="G26" s="38">
        <f>'Finansijski izvještaj'!G29</f>
        <v>0</v>
      </c>
      <c r="H26" s="39">
        <f t="shared" si="1"/>
        <v>0</v>
      </c>
      <c r="I26" s="39">
        <f>G26-'Novčani tok G1'!H29-H26</f>
        <v>0</v>
      </c>
      <c r="J26" s="14"/>
      <c r="K26" s="30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x14ac:dyDescent="0.3">
      <c r="B27" s="37" t="s">
        <v>121</v>
      </c>
      <c r="C27" s="209">
        <f>'Novčani tok G1'!C30</f>
        <v>0</v>
      </c>
      <c r="D27" s="210"/>
      <c r="E27" s="210"/>
      <c r="F27" s="211"/>
      <c r="G27" s="38">
        <f>'Finansijski izvještaj'!G30</f>
        <v>0</v>
      </c>
      <c r="H27" s="39">
        <f t="shared" si="1"/>
        <v>0</v>
      </c>
      <c r="I27" s="39">
        <f>G27-'Novčani tok G1'!H30-H27</f>
        <v>0</v>
      </c>
      <c r="J27" s="14"/>
      <c r="K27" s="30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x14ac:dyDescent="0.3">
      <c r="B28" s="37" t="s">
        <v>122</v>
      </c>
      <c r="C28" s="209">
        <f>'Novčani tok G1'!C31</f>
        <v>0</v>
      </c>
      <c r="D28" s="210"/>
      <c r="E28" s="210"/>
      <c r="F28" s="211"/>
      <c r="G28" s="38">
        <f>'Finansijski izvještaj'!G31</f>
        <v>0</v>
      </c>
      <c r="H28" s="39">
        <f t="shared" si="1"/>
        <v>0</v>
      </c>
      <c r="I28" s="39">
        <f>G28-'Novčani tok G1'!H31-H28</f>
        <v>0</v>
      </c>
      <c r="J28" s="14"/>
      <c r="K28" s="30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x14ac:dyDescent="0.3">
      <c r="B29" s="37" t="s">
        <v>123</v>
      </c>
      <c r="C29" s="209">
        <f>'Novčani tok G1'!C32</f>
        <v>0</v>
      </c>
      <c r="D29" s="210"/>
      <c r="E29" s="210"/>
      <c r="F29" s="211"/>
      <c r="G29" s="38">
        <f>'Finansijski izvještaj'!G32</f>
        <v>0</v>
      </c>
      <c r="H29" s="39">
        <f t="shared" si="1"/>
        <v>0</v>
      </c>
      <c r="I29" s="39">
        <f>G29-'Novčani tok G1'!H32-H29</f>
        <v>0</v>
      </c>
      <c r="J29" s="14"/>
      <c r="K29" s="30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x14ac:dyDescent="0.3">
      <c r="B30" s="40" t="s">
        <v>6</v>
      </c>
      <c r="C30" s="186" t="str">
        <f>'Novčani tok G1'!C33</f>
        <v>Porezi i doprinosi na plate</v>
      </c>
      <c r="D30" s="208"/>
      <c r="E30" s="208"/>
      <c r="F30" s="208"/>
      <c r="G30" s="35">
        <f>'Finansijski izvještaj'!G33</f>
        <v>0</v>
      </c>
      <c r="H30" s="36">
        <f>SUM(H31:H50)</f>
        <v>0</v>
      </c>
      <c r="I30" s="36">
        <f>SUM(I31:I50)</f>
        <v>0</v>
      </c>
      <c r="J30" s="36">
        <f t="shared" ref="J30:U30" si="2">SUM(J31:J50)</f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  <c r="O30" s="36">
        <f t="shared" si="2"/>
        <v>0</v>
      </c>
      <c r="P30" s="36">
        <f t="shared" si="2"/>
        <v>0</v>
      </c>
      <c r="Q30" s="36">
        <f t="shared" si="2"/>
        <v>0</v>
      </c>
      <c r="R30" s="36">
        <f t="shared" si="2"/>
        <v>0</v>
      </c>
      <c r="S30" s="36">
        <f t="shared" si="2"/>
        <v>0</v>
      </c>
      <c r="T30" s="36">
        <f t="shared" si="2"/>
        <v>0</v>
      </c>
      <c r="U30" s="36">
        <f t="shared" si="2"/>
        <v>0</v>
      </c>
    </row>
    <row r="31" spans="2:21" x14ac:dyDescent="0.3">
      <c r="B31" s="37" t="s">
        <v>7</v>
      </c>
      <c r="C31" s="182">
        <f>'Novčani tok G1'!C34</f>
        <v>0</v>
      </c>
      <c r="D31" s="182"/>
      <c r="E31" s="182"/>
      <c r="F31" s="182"/>
      <c r="G31" s="38">
        <f>'Finansijski izvještaj'!G34</f>
        <v>0</v>
      </c>
      <c r="H31" s="39">
        <f>SUM(J31:U31)</f>
        <v>0</v>
      </c>
      <c r="I31" s="39">
        <f>G31-'Novčani tok G1'!H34-'Novčani tok G2'!H31</f>
        <v>0</v>
      </c>
      <c r="J31" s="14"/>
      <c r="K31" s="30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2:21" x14ac:dyDescent="0.3">
      <c r="B32" s="37" t="s">
        <v>8</v>
      </c>
      <c r="C32" s="182">
        <f>'Novčani tok G1'!C35</f>
        <v>0</v>
      </c>
      <c r="D32" s="182"/>
      <c r="E32" s="182"/>
      <c r="F32" s="182"/>
      <c r="G32" s="38">
        <f>'Finansijski izvještaj'!G35</f>
        <v>0</v>
      </c>
      <c r="H32" s="39">
        <f t="shared" ref="H32:H50" si="3">SUM(J32:U32)</f>
        <v>0</v>
      </c>
      <c r="I32" s="39">
        <f>G32-'Novčani tok G1'!H35-'Novčani tok G2'!H32</f>
        <v>0</v>
      </c>
      <c r="J32" s="14"/>
      <c r="K32" s="30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x14ac:dyDescent="0.3">
      <c r="B33" s="37" t="s">
        <v>79</v>
      </c>
      <c r="C33" s="182">
        <f>'Novčani tok G1'!C36</f>
        <v>0</v>
      </c>
      <c r="D33" s="182"/>
      <c r="E33" s="182"/>
      <c r="F33" s="182"/>
      <c r="G33" s="38">
        <f>'Finansijski izvještaj'!G36</f>
        <v>0</v>
      </c>
      <c r="H33" s="39">
        <f t="shared" si="3"/>
        <v>0</v>
      </c>
      <c r="I33" s="39">
        <f>G33-'Novčani tok G1'!H36-'Novčani tok G2'!H33</f>
        <v>0</v>
      </c>
      <c r="J33" s="14"/>
      <c r="K33" s="30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x14ac:dyDescent="0.3">
      <c r="B34" s="37" t="s">
        <v>80</v>
      </c>
      <c r="C34" s="182">
        <f>'Novčani tok G1'!C37</f>
        <v>0</v>
      </c>
      <c r="D34" s="182"/>
      <c r="E34" s="182"/>
      <c r="F34" s="182"/>
      <c r="G34" s="38">
        <f>'Finansijski izvještaj'!G37</f>
        <v>0</v>
      </c>
      <c r="H34" s="39">
        <f t="shared" si="3"/>
        <v>0</v>
      </c>
      <c r="I34" s="39">
        <f>G34-'Novčani tok G1'!H37-'Novčani tok G2'!H34</f>
        <v>0</v>
      </c>
      <c r="J34" s="14"/>
      <c r="K34" s="30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x14ac:dyDescent="0.3">
      <c r="B35" s="37" t="s">
        <v>81</v>
      </c>
      <c r="C35" s="182">
        <f>'Novčani tok G1'!C38</f>
        <v>0</v>
      </c>
      <c r="D35" s="182"/>
      <c r="E35" s="182"/>
      <c r="F35" s="182"/>
      <c r="G35" s="38">
        <f>'Finansijski izvještaj'!G38</f>
        <v>0</v>
      </c>
      <c r="H35" s="39">
        <f t="shared" si="3"/>
        <v>0</v>
      </c>
      <c r="I35" s="39">
        <f>G35-'Novčani tok G1'!H38-'Novčani tok G2'!H35</f>
        <v>0</v>
      </c>
      <c r="J35" s="14"/>
      <c r="K35" s="30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x14ac:dyDescent="0.3">
      <c r="B36" s="37" t="s">
        <v>82</v>
      </c>
      <c r="C36" s="182">
        <f>'Novčani tok G1'!C39</f>
        <v>0</v>
      </c>
      <c r="D36" s="182"/>
      <c r="E36" s="182"/>
      <c r="F36" s="182"/>
      <c r="G36" s="38">
        <f>'Finansijski izvještaj'!G39</f>
        <v>0</v>
      </c>
      <c r="H36" s="39">
        <f t="shared" si="3"/>
        <v>0</v>
      </c>
      <c r="I36" s="39">
        <f>G36-'Novčani tok G1'!H39-'Novčani tok G2'!H36</f>
        <v>0</v>
      </c>
      <c r="J36" s="14"/>
      <c r="K36" s="30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x14ac:dyDescent="0.3">
      <c r="B37" s="37" t="s">
        <v>83</v>
      </c>
      <c r="C37" s="182">
        <f>'Novčani tok G1'!C40</f>
        <v>0</v>
      </c>
      <c r="D37" s="182"/>
      <c r="E37" s="182"/>
      <c r="F37" s="182"/>
      <c r="G37" s="38">
        <f>'Finansijski izvještaj'!G40</f>
        <v>0</v>
      </c>
      <c r="H37" s="39">
        <f t="shared" si="3"/>
        <v>0</v>
      </c>
      <c r="I37" s="39">
        <f>G37-'Novčani tok G1'!H40-'Novčani tok G2'!H37</f>
        <v>0</v>
      </c>
      <c r="J37" s="14"/>
      <c r="K37" s="30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x14ac:dyDescent="0.3">
      <c r="B38" s="37" t="s">
        <v>124</v>
      </c>
      <c r="C38" s="182">
        <f>'Novčani tok G1'!C41</f>
        <v>0</v>
      </c>
      <c r="D38" s="182"/>
      <c r="E38" s="182"/>
      <c r="F38" s="182"/>
      <c r="G38" s="38">
        <f>'Finansijski izvještaj'!G41</f>
        <v>0</v>
      </c>
      <c r="H38" s="39">
        <f t="shared" si="3"/>
        <v>0</v>
      </c>
      <c r="I38" s="39">
        <f>G38-'Novčani tok G1'!H41-'Novčani tok G2'!H38</f>
        <v>0</v>
      </c>
      <c r="J38" s="14"/>
      <c r="K38" s="30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x14ac:dyDescent="0.3">
      <c r="B39" s="37" t="s">
        <v>125</v>
      </c>
      <c r="C39" s="182">
        <f>'Novčani tok G1'!C42</f>
        <v>0</v>
      </c>
      <c r="D39" s="182"/>
      <c r="E39" s="182"/>
      <c r="F39" s="182"/>
      <c r="G39" s="38">
        <f>'Finansijski izvještaj'!G42</f>
        <v>0</v>
      </c>
      <c r="H39" s="39">
        <f t="shared" si="3"/>
        <v>0</v>
      </c>
      <c r="I39" s="39">
        <f>G39-'Novčani tok G1'!H42-'Novčani tok G2'!H39</f>
        <v>0</v>
      </c>
      <c r="J39" s="14"/>
      <c r="K39" s="30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x14ac:dyDescent="0.3">
      <c r="B40" s="37" t="s">
        <v>126</v>
      </c>
      <c r="C40" s="182">
        <f>'Novčani tok G1'!C43</f>
        <v>0</v>
      </c>
      <c r="D40" s="182"/>
      <c r="E40" s="182"/>
      <c r="F40" s="182"/>
      <c r="G40" s="38">
        <f>'Finansijski izvještaj'!G43</f>
        <v>0</v>
      </c>
      <c r="H40" s="39">
        <f t="shared" si="3"/>
        <v>0</v>
      </c>
      <c r="I40" s="39">
        <f>G40-'Novčani tok G1'!H43-'Novčani tok G2'!H40</f>
        <v>0</v>
      </c>
      <c r="J40" s="14"/>
      <c r="K40" s="30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x14ac:dyDescent="0.3">
      <c r="B41" s="37" t="s">
        <v>127</v>
      </c>
      <c r="C41" s="182">
        <f>'Novčani tok G1'!C44</f>
        <v>0</v>
      </c>
      <c r="D41" s="182"/>
      <c r="E41" s="182"/>
      <c r="F41" s="182"/>
      <c r="G41" s="38">
        <f>'Finansijski izvještaj'!G44</f>
        <v>0</v>
      </c>
      <c r="H41" s="39">
        <f t="shared" si="3"/>
        <v>0</v>
      </c>
      <c r="I41" s="39">
        <f>G41-'Novčani tok G1'!H44-'Novčani tok G2'!H41</f>
        <v>0</v>
      </c>
      <c r="J41" s="14"/>
      <c r="K41" s="30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x14ac:dyDescent="0.3">
      <c r="B42" s="37" t="s">
        <v>128</v>
      </c>
      <c r="C42" s="182">
        <f>'Novčani tok G1'!C45</f>
        <v>0</v>
      </c>
      <c r="D42" s="182"/>
      <c r="E42" s="182"/>
      <c r="F42" s="182"/>
      <c r="G42" s="38">
        <f>'Finansijski izvještaj'!G45</f>
        <v>0</v>
      </c>
      <c r="H42" s="39">
        <f t="shared" si="3"/>
        <v>0</v>
      </c>
      <c r="I42" s="39">
        <f>G42-'Novčani tok G1'!H45-'Novčani tok G2'!H42</f>
        <v>0</v>
      </c>
      <c r="J42" s="14"/>
      <c r="K42" s="30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x14ac:dyDescent="0.3">
      <c r="B43" s="37" t="s">
        <v>129</v>
      </c>
      <c r="C43" s="182">
        <f>'Novčani tok G1'!C46</f>
        <v>0</v>
      </c>
      <c r="D43" s="182"/>
      <c r="E43" s="182"/>
      <c r="F43" s="182"/>
      <c r="G43" s="38">
        <f>'Finansijski izvještaj'!G46</f>
        <v>0</v>
      </c>
      <c r="H43" s="39">
        <f t="shared" si="3"/>
        <v>0</v>
      </c>
      <c r="I43" s="39">
        <f>G43-'Novčani tok G1'!H46-'Novčani tok G2'!H43</f>
        <v>0</v>
      </c>
      <c r="J43" s="14"/>
      <c r="K43" s="30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x14ac:dyDescent="0.3">
      <c r="B44" s="37" t="s">
        <v>130</v>
      </c>
      <c r="C44" s="182">
        <f>'Novčani tok G1'!C47</f>
        <v>0</v>
      </c>
      <c r="D44" s="182"/>
      <c r="E44" s="182"/>
      <c r="F44" s="182"/>
      <c r="G44" s="38">
        <f>'Finansijski izvještaj'!G47</f>
        <v>0</v>
      </c>
      <c r="H44" s="39">
        <f t="shared" si="3"/>
        <v>0</v>
      </c>
      <c r="I44" s="39">
        <f>G44-'Novčani tok G1'!H47-'Novčani tok G2'!H44</f>
        <v>0</v>
      </c>
      <c r="J44" s="14"/>
      <c r="K44" s="30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x14ac:dyDescent="0.3">
      <c r="B45" s="37" t="s">
        <v>131</v>
      </c>
      <c r="C45" s="182">
        <f>'Novčani tok G1'!C48</f>
        <v>0</v>
      </c>
      <c r="D45" s="182"/>
      <c r="E45" s="182"/>
      <c r="F45" s="182"/>
      <c r="G45" s="38">
        <f>'Finansijski izvještaj'!G48</f>
        <v>0</v>
      </c>
      <c r="H45" s="39">
        <f t="shared" si="3"/>
        <v>0</v>
      </c>
      <c r="I45" s="39">
        <f>G45-'Novčani tok G1'!H48-'Novčani tok G2'!H45</f>
        <v>0</v>
      </c>
      <c r="J45" s="14"/>
      <c r="K45" s="30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x14ac:dyDescent="0.3">
      <c r="B46" s="37" t="s">
        <v>132</v>
      </c>
      <c r="C46" s="182">
        <f>'Novčani tok G1'!C49</f>
        <v>0</v>
      </c>
      <c r="D46" s="182"/>
      <c r="E46" s="182"/>
      <c r="F46" s="182"/>
      <c r="G46" s="38">
        <f>'Finansijski izvještaj'!G49</f>
        <v>0</v>
      </c>
      <c r="H46" s="39">
        <f t="shared" si="3"/>
        <v>0</v>
      </c>
      <c r="I46" s="39">
        <f>G46-'Novčani tok G1'!H49-'Novčani tok G2'!H46</f>
        <v>0</v>
      </c>
      <c r="J46" s="14"/>
      <c r="K46" s="30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1" x14ac:dyDescent="0.3">
      <c r="B47" s="37" t="s">
        <v>133</v>
      </c>
      <c r="C47" s="182">
        <f>'Novčani tok G1'!C50</f>
        <v>0</v>
      </c>
      <c r="D47" s="182"/>
      <c r="E47" s="182"/>
      <c r="F47" s="182"/>
      <c r="G47" s="38">
        <f>'Finansijski izvještaj'!G50</f>
        <v>0</v>
      </c>
      <c r="H47" s="39">
        <f t="shared" si="3"/>
        <v>0</v>
      </c>
      <c r="I47" s="39">
        <f>G47-'Novčani tok G1'!H50-'Novčani tok G2'!H47</f>
        <v>0</v>
      </c>
      <c r="J47" s="14"/>
      <c r="K47" s="30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x14ac:dyDescent="0.3">
      <c r="B48" s="37" t="s">
        <v>134</v>
      </c>
      <c r="C48" s="182">
        <f>'Novčani tok G1'!C51</f>
        <v>0</v>
      </c>
      <c r="D48" s="182"/>
      <c r="E48" s="182"/>
      <c r="F48" s="182"/>
      <c r="G48" s="38">
        <f>'Finansijski izvještaj'!G51</f>
        <v>0</v>
      </c>
      <c r="H48" s="39">
        <f t="shared" si="3"/>
        <v>0</v>
      </c>
      <c r="I48" s="39">
        <f>G48-'Novčani tok G1'!H51-'Novčani tok G2'!H48</f>
        <v>0</v>
      </c>
      <c r="J48" s="14"/>
      <c r="K48" s="30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x14ac:dyDescent="0.3">
      <c r="B49" s="37" t="s">
        <v>135</v>
      </c>
      <c r="C49" s="182">
        <f>'Novčani tok G1'!C52</f>
        <v>0</v>
      </c>
      <c r="D49" s="182"/>
      <c r="E49" s="182"/>
      <c r="F49" s="182"/>
      <c r="G49" s="38">
        <f>'Finansijski izvještaj'!G52</f>
        <v>0</v>
      </c>
      <c r="H49" s="39">
        <f t="shared" si="3"/>
        <v>0</v>
      </c>
      <c r="I49" s="39">
        <f>G49-'Novčani tok G1'!H52-'Novčani tok G2'!H49</f>
        <v>0</v>
      </c>
      <c r="J49" s="14"/>
      <c r="K49" s="30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x14ac:dyDescent="0.3">
      <c r="B50" s="37" t="s">
        <v>136</v>
      </c>
      <c r="C50" s="182">
        <f>'Novčani tok G1'!C53</f>
        <v>0</v>
      </c>
      <c r="D50" s="182"/>
      <c r="E50" s="182"/>
      <c r="F50" s="182"/>
      <c r="G50" s="38">
        <f>'Finansijski izvještaj'!G53</f>
        <v>0</v>
      </c>
      <c r="H50" s="39">
        <f t="shared" si="3"/>
        <v>0</v>
      </c>
      <c r="I50" s="39">
        <f>G50-'Novčani tok G1'!H53-'Novčani tok G2'!H50</f>
        <v>0</v>
      </c>
      <c r="J50" s="14"/>
      <c r="K50" s="30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x14ac:dyDescent="0.3">
      <c r="B51" s="40" t="s">
        <v>9</v>
      </c>
      <c r="C51" s="186" t="str">
        <f>'Novčani tok G1'!C54</f>
        <v>Putni troškovi i dnevnice uposlenih</v>
      </c>
      <c r="D51" s="208"/>
      <c r="E51" s="208"/>
      <c r="F51" s="208"/>
      <c r="G51" s="35">
        <f>'Finansijski izvještaj'!G54</f>
        <v>0</v>
      </c>
      <c r="H51" s="36">
        <f>SUM(H52:H59)</f>
        <v>0</v>
      </c>
      <c r="I51" s="36">
        <f t="shared" ref="I51:U51" si="4">SUM(I52:I59)</f>
        <v>0</v>
      </c>
      <c r="J51" s="36">
        <f t="shared" si="4"/>
        <v>0</v>
      </c>
      <c r="K51" s="36">
        <f t="shared" si="4"/>
        <v>0</v>
      </c>
      <c r="L51" s="36">
        <f t="shared" si="4"/>
        <v>0</v>
      </c>
      <c r="M51" s="36">
        <f t="shared" si="4"/>
        <v>0</v>
      </c>
      <c r="N51" s="36">
        <f t="shared" si="4"/>
        <v>0</v>
      </c>
      <c r="O51" s="36">
        <f t="shared" si="4"/>
        <v>0</v>
      </c>
      <c r="P51" s="36">
        <f t="shared" si="4"/>
        <v>0</v>
      </c>
      <c r="Q51" s="36">
        <f t="shared" si="4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</row>
    <row r="52" spans="2:21" x14ac:dyDescent="0.3">
      <c r="B52" s="37" t="s">
        <v>10</v>
      </c>
      <c r="C52" s="182">
        <f>'Novčani tok G1'!C55</f>
        <v>0</v>
      </c>
      <c r="D52" s="182"/>
      <c r="E52" s="182"/>
      <c r="F52" s="182"/>
      <c r="G52" s="38">
        <f>'Finansijski izvještaj'!G55</f>
        <v>0</v>
      </c>
      <c r="H52" s="39">
        <f>SUM(J52:U52)</f>
        <v>0</v>
      </c>
      <c r="I52" s="39">
        <f>G52-'Novčani tok G1'!H55-'Novčani tok G2'!H52</f>
        <v>0</v>
      </c>
      <c r="J52" s="14"/>
      <c r="K52" s="30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x14ac:dyDescent="0.3">
      <c r="B53" s="37" t="s">
        <v>11</v>
      </c>
      <c r="C53" s="182">
        <f>'Novčani tok G1'!C56</f>
        <v>0</v>
      </c>
      <c r="D53" s="182"/>
      <c r="E53" s="182"/>
      <c r="F53" s="182"/>
      <c r="G53" s="38">
        <f>'Finansijski izvještaj'!G56</f>
        <v>0</v>
      </c>
      <c r="H53" s="39">
        <f t="shared" ref="H53:H59" si="5">SUM(J53:U53)</f>
        <v>0</v>
      </c>
      <c r="I53" s="39">
        <f>G53-'Novčani tok G1'!H56-'Novčani tok G2'!H53</f>
        <v>0</v>
      </c>
      <c r="J53" s="14"/>
      <c r="K53" s="30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x14ac:dyDescent="0.3">
      <c r="B54" s="37" t="s">
        <v>84</v>
      </c>
      <c r="C54" s="182">
        <f>'Novčani tok G1'!C57</f>
        <v>0</v>
      </c>
      <c r="D54" s="182"/>
      <c r="E54" s="182"/>
      <c r="F54" s="182"/>
      <c r="G54" s="38">
        <f>'Finansijski izvještaj'!G57</f>
        <v>0</v>
      </c>
      <c r="H54" s="39">
        <f t="shared" si="5"/>
        <v>0</v>
      </c>
      <c r="I54" s="39">
        <f>G54-'Novčani tok G1'!H57-'Novčani tok G2'!H54</f>
        <v>0</v>
      </c>
      <c r="J54" s="14"/>
      <c r="K54" s="30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x14ac:dyDescent="0.3">
      <c r="B55" s="37" t="s">
        <v>138</v>
      </c>
      <c r="C55" s="182">
        <f>'Novčani tok G1'!C58</f>
        <v>0</v>
      </c>
      <c r="D55" s="182"/>
      <c r="E55" s="182"/>
      <c r="F55" s="182"/>
      <c r="G55" s="38">
        <f>'Finansijski izvještaj'!G58</f>
        <v>0</v>
      </c>
      <c r="H55" s="39">
        <f t="shared" si="5"/>
        <v>0</v>
      </c>
      <c r="I55" s="39">
        <f>G55-'Novčani tok G1'!H58-'Novčani tok G2'!H55</f>
        <v>0</v>
      </c>
      <c r="J55" s="14"/>
      <c r="K55" s="30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x14ac:dyDescent="0.3">
      <c r="B56" s="37" t="s">
        <v>139</v>
      </c>
      <c r="C56" s="182">
        <f>'Novčani tok G1'!C59</f>
        <v>0</v>
      </c>
      <c r="D56" s="182"/>
      <c r="E56" s="182"/>
      <c r="F56" s="182"/>
      <c r="G56" s="38">
        <f>'Finansijski izvještaj'!G59</f>
        <v>0</v>
      </c>
      <c r="H56" s="39">
        <f t="shared" si="5"/>
        <v>0</v>
      </c>
      <c r="I56" s="39">
        <f>G56-'Novčani tok G1'!H59-'Novčani tok G2'!H56</f>
        <v>0</v>
      </c>
      <c r="J56" s="14"/>
      <c r="K56" s="30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x14ac:dyDescent="0.3">
      <c r="B57" s="37" t="s">
        <v>140</v>
      </c>
      <c r="C57" s="182">
        <f>'Novčani tok G1'!C60</f>
        <v>0</v>
      </c>
      <c r="D57" s="182"/>
      <c r="E57" s="182"/>
      <c r="F57" s="182"/>
      <c r="G57" s="38">
        <f>'Finansijski izvještaj'!G60</f>
        <v>0</v>
      </c>
      <c r="H57" s="39">
        <f t="shared" si="5"/>
        <v>0</v>
      </c>
      <c r="I57" s="39">
        <f>G57-'Novčani tok G1'!H60-'Novčani tok G2'!H57</f>
        <v>0</v>
      </c>
      <c r="J57" s="14"/>
      <c r="K57" s="30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x14ac:dyDescent="0.3">
      <c r="B58" s="37" t="s">
        <v>141</v>
      </c>
      <c r="C58" s="182">
        <f>'Novčani tok G1'!C61</f>
        <v>0</v>
      </c>
      <c r="D58" s="182"/>
      <c r="E58" s="182"/>
      <c r="F58" s="182"/>
      <c r="G58" s="38">
        <f>'Finansijski izvještaj'!G61</f>
        <v>0</v>
      </c>
      <c r="H58" s="39">
        <f t="shared" si="5"/>
        <v>0</v>
      </c>
      <c r="I58" s="39">
        <f>G58-'Novčani tok G1'!H61-'Novčani tok G2'!H58</f>
        <v>0</v>
      </c>
      <c r="J58" s="14"/>
      <c r="K58" s="30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x14ac:dyDescent="0.3">
      <c r="B59" s="37" t="s">
        <v>142</v>
      </c>
      <c r="C59" s="182">
        <f>'Novčani tok G1'!C62</f>
        <v>0</v>
      </c>
      <c r="D59" s="182"/>
      <c r="E59" s="182"/>
      <c r="F59" s="182"/>
      <c r="G59" s="38">
        <f>'Finansijski izvještaj'!G62</f>
        <v>0</v>
      </c>
      <c r="H59" s="39">
        <f t="shared" si="5"/>
        <v>0</v>
      </c>
      <c r="I59" s="39">
        <f>G59-'Novčani tok G1'!H62-'Novčani tok G2'!H59</f>
        <v>0</v>
      </c>
      <c r="J59" s="14"/>
      <c r="K59" s="30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x14ac:dyDescent="0.3">
      <c r="B60" s="40" t="s">
        <v>12</v>
      </c>
      <c r="C60" s="186" t="str">
        <f>'Novčani tok G1'!C63</f>
        <v>Uredski troškovi</v>
      </c>
      <c r="D60" s="208"/>
      <c r="E60" s="208"/>
      <c r="F60" s="208"/>
      <c r="G60" s="35">
        <f>'Finansijski izvještaj'!G63</f>
        <v>0</v>
      </c>
      <c r="H60" s="36">
        <f>SUM(H61:H73)</f>
        <v>0</v>
      </c>
      <c r="I60" s="36">
        <f t="shared" ref="I60:U60" si="6">SUM(I61:I73)</f>
        <v>0</v>
      </c>
      <c r="J60" s="36">
        <f t="shared" si="6"/>
        <v>0</v>
      </c>
      <c r="K60" s="36">
        <f t="shared" si="6"/>
        <v>0</v>
      </c>
      <c r="L60" s="36">
        <f t="shared" si="6"/>
        <v>0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36">
        <f t="shared" si="6"/>
        <v>0</v>
      </c>
      <c r="Q60" s="36">
        <f t="shared" si="6"/>
        <v>0</v>
      </c>
      <c r="R60" s="36">
        <f t="shared" si="6"/>
        <v>0</v>
      </c>
      <c r="S60" s="36">
        <f t="shared" si="6"/>
        <v>0</v>
      </c>
      <c r="T60" s="36">
        <f t="shared" si="6"/>
        <v>0</v>
      </c>
      <c r="U60" s="36">
        <f t="shared" si="6"/>
        <v>0</v>
      </c>
    </row>
    <row r="61" spans="2:21" x14ac:dyDescent="0.3">
      <c r="B61" s="37" t="s">
        <v>13</v>
      </c>
      <c r="C61" s="182">
        <f>'Novčani tok G1'!C64</f>
        <v>0</v>
      </c>
      <c r="D61" s="182"/>
      <c r="E61" s="182"/>
      <c r="F61" s="182"/>
      <c r="G61" s="38">
        <f>'Finansijski izvještaj'!G64</f>
        <v>0</v>
      </c>
      <c r="H61" s="39">
        <f>SUM(J61:U61)</f>
        <v>0</v>
      </c>
      <c r="I61" s="39">
        <f>G61-'Novčani tok G1'!H64-'Novčani tok G2'!H61</f>
        <v>0</v>
      </c>
      <c r="J61" s="14"/>
      <c r="K61" s="30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x14ac:dyDescent="0.3">
      <c r="B62" s="37" t="s">
        <v>14</v>
      </c>
      <c r="C62" s="182">
        <f>'Novčani tok G1'!C65</f>
        <v>0</v>
      </c>
      <c r="D62" s="182"/>
      <c r="E62" s="182"/>
      <c r="F62" s="182"/>
      <c r="G62" s="38">
        <f>'Finansijski izvještaj'!G65</f>
        <v>0</v>
      </c>
      <c r="H62" s="39">
        <f t="shared" ref="H62:H73" si="7">SUM(J62:U62)</f>
        <v>0</v>
      </c>
      <c r="I62" s="39">
        <f>G62-'Novčani tok G1'!H65-'Novčani tok G2'!H62</f>
        <v>0</v>
      </c>
      <c r="J62" s="14"/>
      <c r="K62" s="30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x14ac:dyDescent="0.3">
      <c r="B63" s="37" t="s">
        <v>85</v>
      </c>
      <c r="C63" s="182">
        <f>'Novčani tok G1'!C66</f>
        <v>0</v>
      </c>
      <c r="D63" s="182"/>
      <c r="E63" s="182"/>
      <c r="F63" s="182"/>
      <c r="G63" s="38">
        <f>'Finansijski izvještaj'!G66</f>
        <v>0</v>
      </c>
      <c r="H63" s="39">
        <f t="shared" si="7"/>
        <v>0</v>
      </c>
      <c r="I63" s="39">
        <f>G63-'Novčani tok G1'!H66-'Novčani tok G2'!H63</f>
        <v>0</v>
      </c>
      <c r="J63" s="14"/>
      <c r="K63" s="30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x14ac:dyDescent="0.3">
      <c r="B64" s="37" t="s">
        <v>86</v>
      </c>
      <c r="C64" s="182">
        <f>'Novčani tok G1'!C67</f>
        <v>0</v>
      </c>
      <c r="D64" s="182"/>
      <c r="E64" s="182"/>
      <c r="F64" s="182"/>
      <c r="G64" s="38">
        <f>'Finansijski izvještaj'!G67</f>
        <v>0</v>
      </c>
      <c r="H64" s="39">
        <f t="shared" si="7"/>
        <v>0</v>
      </c>
      <c r="I64" s="39">
        <f>G64-'Novčani tok G1'!H67-'Novčani tok G2'!H64</f>
        <v>0</v>
      </c>
      <c r="J64" s="14"/>
      <c r="K64" s="30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x14ac:dyDescent="0.3">
      <c r="B65" s="37" t="s">
        <v>87</v>
      </c>
      <c r="C65" s="182">
        <f>'Novčani tok G1'!C68</f>
        <v>0</v>
      </c>
      <c r="D65" s="182"/>
      <c r="E65" s="182"/>
      <c r="F65" s="182"/>
      <c r="G65" s="38">
        <f>'Finansijski izvještaj'!G68</f>
        <v>0</v>
      </c>
      <c r="H65" s="39">
        <f t="shared" si="7"/>
        <v>0</v>
      </c>
      <c r="I65" s="39">
        <f>G65-'Novčani tok G1'!H68-'Novčani tok G2'!H65</f>
        <v>0</v>
      </c>
      <c r="J65" s="14"/>
      <c r="K65" s="30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x14ac:dyDescent="0.3">
      <c r="B66" s="37" t="s">
        <v>88</v>
      </c>
      <c r="C66" s="182">
        <f>'Novčani tok G1'!C69</f>
        <v>0</v>
      </c>
      <c r="D66" s="182"/>
      <c r="E66" s="182"/>
      <c r="F66" s="182"/>
      <c r="G66" s="38">
        <f>'Finansijski izvještaj'!G69</f>
        <v>0</v>
      </c>
      <c r="H66" s="39">
        <f t="shared" si="7"/>
        <v>0</v>
      </c>
      <c r="I66" s="39">
        <f>G66-'Novčani tok G1'!H69-'Novčani tok G2'!H66</f>
        <v>0</v>
      </c>
      <c r="J66" s="14"/>
      <c r="K66" s="30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x14ac:dyDescent="0.3">
      <c r="B67" s="37" t="s">
        <v>89</v>
      </c>
      <c r="C67" s="182">
        <f>'Novčani tok G1'!C70</f>
        <v>0</v>
      </c>
      <c r="D67" s="182"/>
      <c r="E67" s="182"/>
      <c r="F67" s="182"/>
      <c r="G67" s="38">
        <f>'Finansijski izvještaj'!G70</f>
        <v>0</v>
      </c>
      <c r="H67" s="39">
        <f t="shared" si="7"/>
        <v>0</v>
      </c>
      <c r="I67" s="39">
        <f>G67-'Novčani tok G1'!H70-'Novčani tok G2'!H67</f>
        <v>0</v>
      </c>
      <c r="J67" s="14"/>
      <c r="K67" s="30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x14ac:dyDescent="0.3">
      <c r="B68" s="37" t="s">
        <v>90</v>
      </c>
      <c r="C68" s="182">
        <f>'Novčani tok G1'!C71</f>
        <v>0</v>
      </c>
      <c r="D68" s="182"/>
      <c r="E68" s="182"/>
      <c r="F68" s="182"/>
      <c r="G68" s="38">
        <f>'Finansijski izvještaj'!G71</f>
        <v>0</v>
      </c>
      <c r="H68" s="39">
        <f t="shared" si="7"/>
        <v>0</v>
      </c>
      <c r="I68" s="39">
        <f>G68-'Novčani tok G1'!H71-'Novčani tok G2'!H68</f>
        <v>0</v>
      </c>
      <c r="J68" s="14"/>
      <c r="K68" s="30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x14ac:dyDescent="0.3">
      <c r="B69" s="37" t="s">
        <v>91</v>
      </c>
      <c r="C69" s="182">
        <f>'Novčani tok G1'!C72</f>
        <v>0</v>
      </c>
      <c r="D69" s="182"/>
      <c r="E69" s="182"/>
      <c r="F69" s="182"/>
      <c r="G69" s="38">
        <f>'Finansijski izvještaj'!G72</f>
        <v>0</v>
      </c>
      <c r="H69" s="39">
        <f t="shared" si="7"/>
        <v>0</v>
      </c>
      <c r="I69" s="39">
        <f>G69-'Novčani tok G1'!H72-'Novčani tok G2'!H69</f>
        <v>0</v>
      </c>
      <c r="J69" s="14"/>
      <c r="K69" s="30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x14ac:dyDescent="0.3">
      <c r="B70" s="37" t="s">
        <v>92</v>
      </c>
      <c r="C70" s="182">
        <f>'Novčani tok G1'!C73</f>
        <v>0</v>
      </c>
      <c r="D70" s="182"/>
      <c r="E70" s="182"/>
      <c r="F70" s="182"/>
      <c r="G70" s="38">
        <f>'Finansijski izvještaj'!G73</f>
        <v>0</v>
      </c>
      <c r="H70" s="39">
        <f t="shared" si="7"/>
        <v>0</v>
      </c>
      <c r="I70" s="39">
        <f>G70-'Novčani tok G1'!H73-'Novčani tok G2'!H70</f>
        <v>0</v>
      </c>
      <c r="J70" s="14"/>
      <c r="K70" s="30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x14ac:dyDescent="0.3">
      <c r="B71" s="37" t="s">
        <v>143</v>
      </c>
      <c r="C71" s="182">
        <f>'Novčani tok G1'!C74</f>
        <v>0</v>
      </c>
      <c r="D71" s="182"/>
      <c r="E71" s="182"/>
      <c r="F71" s="182"/>
      <c r="G71" s="38">
        <f>'Finansijski izvještaj'!G74</f>
        <v>0</v>
      </c>
      <c r="H71" s="39">
        <f t="shared" si="7"/>
        <v>0</v>
      </c>
      <c r="I71" s="39">
        <f>G71-'Novčani tok G1'!H74-'Novčani tok G2'!H71</f>
        <v>0</v>
      </c>
      <c r="J71" s="14"/>
      <c r="K71" s="30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x14ac:dyDescent="0.3">
      <c r="B72" s="37" t="s">
        <v>144</v>
      </c>
      <c r="C72" s="182">
        <f>'Novčani tok G1'!C75</f>
        <v>0</v>
      </c>
      <c r="D72" s="182"/>
      <c r="E72" s="182"/>
      <c r="F72" s="182"/>
      <c r="G72" s="38">
        <f>'Finansijski izvještaj'!G75</f>
        <v>0</v>
      </c>
      <c r="H72" s="39">
        <f t="shared" si="7"/>
        <v>0</v>
      </c>
      <c r="I72" s="39">
        <f>G72-'Novčani tok G1'!H75-'Novčani tok G2'!H72</f>
        <v>0</v>
      </c>
      <c r="J72" s="14"/>
      <c r="K72" s="30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x14ac:dyDescent="0.3">
      <c r="B73" s="37" t="s">
        <v>145</v>
      </c>
      <c r="C73" s="182">
        <f>'Novčani tok G1'!C76</f>
        <v>0</v>
      </c>
      <c r="D73" s="182"/>
      <c r="E73" s="182"/>
      <c r="F73" s="182"/>
      <c r="G73" s="38">
        <f>'Finansijski izvještaj'!G76</f>
        <v>0</v>
      </c>
      <c r="H73" s="39">
        <f t="shared" si="7"/>
        <v>0</v>
      </c>
      <c r="I73" s="39">
        <f>G73-'Novčani tok G1'!H76-'Novčani tok G2'!H73</f>
        <v>0</v>
      </c>
      <c r="J73" s="14"/>
      <c r="K73" s="30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x14ac:dyDescent="0.3">
      <c r="B74" s="40" t="s">
        <v>19</v>
      </c>
      <c r="C74" s="186" t="str">
        <f>'Novčani tok G1'!C77</f>
        <v>Oprema</v>
      </c>
      <c r="D74" s="208"/>
      <c r="E74" s="208"/>
      <c r="F74" s="208"/>
      <c r="G74" s="35">
        <f>'Finansijski izvještaj'!G77</f>
        <v>0</v>
      </c>
      <c r="H74" s="36">
        <f>SUM(H75:H81)</f>
        <v>0</v>
      </c>
      <c r="I74" s="36">
        <f t="shared" ref="I74:U74" si="8">SUM(I75:I81)</f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M74" s="36">
        <f t="shared" si="8"/>
        <v>0</v>
      </c>
      <c r="N74" s="36">
        <f t="shared" si="8"/>
        <v>0</v>
      </c>
      <c r="O74" s="36">
        <f t="shared" si="8"/>
        <v>0</v>
      </c>
      <c r="P74" s="36">
        <f t="shared" si="8"/>
        <v>0</v>
      </c>
      <c r="Q74" s="36">
        <f t="shared" si="8"/>
        <v>0</v>
      </c>
      <c r="R74" s="36">
        <f t="shared" si="8"/>
        <v>0</v>
      </c>
      <c r="S74" s="36">
        <f t="shared" si="8"/>
        <v>0</v>
      </c>
      <c r="T74" s="36">
        <f t="shared" si="8"/>
        <v>0</v>
      </c>
      <c r="U74" s="36">
        <f t="shared" si="8"/>
        <v>0</v>
      </c>
    </row>
    <row r="75" spans="2:21" x14ac:dyDescent="0.3">
      <c r="B75" s="37" t="s">
        <v>15</v>
      </c>
      <c r="C75" s="182">
        <f>'Novčani tok G1'!C78</f>
        <v>0</v>
      </c>
      <c r="D75" s="182"/>
      <c r="E75" s="182"/>
      <c r="F75" s="182"/>
      <c r="G75" s="38">
        <f>'Finansijski izvještaj'!G78</f>
        <v>0</v>
      </c>
      <c r="H75" s="39">
        <f>SUM(J75:U75)</f>
        <v>0</v>
      </c>
      <c r="I75" s="39">
        <f>G75-'Novčani tok G1'!H78-'Novčani tok G2'!H75</f>
        <v>0</v>
      </c>
      <c r="J75" s="14"/>
      <c r="K75" s="30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x14ac:dyDescent="0.3">
      <c r="B76" s="37" t="s">
        <v>16</v>
      </c>
      <c r="C76" s="182">
        <f>'Novčani tok G1'!C79</f>
        <v>0</v>
      </c>
      <c r="D76" s="182"/>
      <c r="E76" s="182"/>
      <c r="F76" s="182"/>
      <c r="G76" s="38">
        <f>'Finansijski izvještaj'!G79</f>
        <v>0</v>
      </c>
      <c r="H76" s="39">
        <f t="shared" ref="H76:H81" si="9">SUM(J76:U76)</f>
        <v>0</v>
      </c>
      <c r="I76" s="39">
        <f>G76-'Novčani tok G1'!H79-'Novčani tok G2'!H76</f>
        <v>0</v>
      </c>
      <c r="J76" s="14"/>
      <c r="K76" s="30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x14ac:dyDescent="0.3">
      <c r="B77" s="37" t="s">
        <v>93</v>
      </c>
      <c r="C77" s="182">
        <f>'Novčani tok G1'!C80</f>
        <v>0</v>
      </c>
      <c r="D77" s="182"/>
      <c r="E77" s="182"/>
      <c r="F77" s="182"/>
      <c r="G77" s="38">
        <f>'Finansijski izvještaj'!G80</f>
        <v>0</v>
      </c>
      <c r="H77" s="39">
        <f t="shared" si="9"/>
        <v>0</v>
      </c>
      <c r="I77" s="39">
        <f>G77-'Novčani tok G1'!H80-'Novčani tok G2'!H77</f>
        <v>0</v>
      </c>
      <c r="J77" s="14"/>
      <c r="K77" s="30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x14ac:dyDescent="0.3">
      <c r="B78" s="37" t="s">
        <v>94</v>
      </c>
      <c r="C78" s="182">
        <f>'Novčani tok G1'!C81</f>
        <v>0</v>
      </c>
      <c r="D78" s="182"/>
      <c r="E78" s="182"/>
      <c r="F78" s="182"/>
      <c r="G78" s="38">
        <f>'Finansijski izvještaj'!G81</f>
        <v>0</v>
      </c>
      <c r="H78" s="39">
        <f t="shared" si="9"/>
        <v>0</v>
      </c>
      <c r="I78" s="39">
        <f>G78-'Novčani tok G1'!H81-'Novčani tok G2'!H78</f>
        <v>0</v>
      </c>
      <c r="J78" s="14"/>
      <c r="K78" s="30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x14ac:dyDescent="0.3">
      <c r="B79" s="37" t="s">
        <v>95</v>
      </c>
      <c r="C79" s="182">
        <f>'Novčani tok G1'!C82</f>
        <v>0</v>
      </c>
      <c r="D79" s="182"/>
      <c r="E79" s="182"/>
      <c r="F79" s="182"/>
      <c r="G79" s="38">
        <f>'Finansijski izvještaj'!G82</f>
        <v>0</v>
      </c>
      <c r="H79" s="39">
        <f t="shared" si="9"/>
        <v>0</v>
      </c>
      <c r="I79" s="39">
        <f>G79-'Novčani tok G1'!H82-'Novčani tok G2'!H79</f>
        <v>0</v>
      </c>
      <c r="J79" s="14"/>
      <c r="K79" s="30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x14ac:dyDescent="0.3">
      <c r="B80" s="37" t="s">
        <v>146</v>
      </c>
      <c r="C80" s="182">
        <f>'Novčani tok G1'!C83</f>
        <v>0</v>
      </c>
      <c r="D80" s="182"/>
      <c r="E80" s="182"/>
      <c r="F80" s="182"/>
      <c r="G80" s="38">
        <f>'Finansijski izvještaj'!G83</f>
        <v>0</v>
      </c>
      <c r="H80" s="39">
        <f t="shared" si="9"/>
        <v>0</v>
      </c>
      <c r="I80" s="39">
        <f>G80-'Novčani tok G1'!H83-'Novčani tok G2'!H80</f>
        <v>0</v>
      </c>
      <c r="J80" s="14"/>
      <c r="K80" s="30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x14ac:dyDescent="0.3">
      <c r="B81" s="37" t="s">
        <v>147</v>
      </c>
      <c r="C81" s="182">
        <f>'Novčani tok G1'!C84</f>
        <v>0</v>
      </c>
      <c r="D81" s="182"/>
      <c r="E81" s="182"/>
      <c r="F81" s="182"/>
      <c r="G81" s="38">
        <f>'Finansijski izvještaj'!G84</f>
        <v>0</v>
      </c>
      <c r="H81" s="39">
        <f t="shared" si="9"/>
        <v>0</v>
      </c>
      <c r="I81" s="39">
        <f>G81-'Novčani tok G1'!H84-'Novčani tok G2'!H81</f>
        <v>0</v>
      </c>
      <c r="J81" s="14"/>
      <c r="K81" s="30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x14ac:dyDescent="0.3">
      <c r="B82" s="40" t="s">
        <v>20</v>
      </c>
      <c r="C82" s="186" t="str">
        <f>'Novčani tok G1'!C85</f>
        <v xml:space="preserve">Troškovi organizacije događaja </v>
      </c>
      <c r="D82" s="208"/>
      <c r="E82" s="208"/>
      <c r="F82" s="208"/>
      <c r="G82" s="35">
        <f>'Finansijski izvještaj'!G85</f>
        <v>0</v>
      </c>
      <c r="H82" s="36">
        <f>SUM(H83:H102)</f>
        <v>0</v>
      </c>
      <c r="I82" s="36">
        <f t="shared" ref="I82:U82" si="10">SUM(I83:I102)</f>
        <v>0</v>
      </c>
      <c r="J82" s="36">
        <f t="shared" si="10"/>
        <v>0</v>
      </c>
      <c r="K82" s="36">
        <f t="shared" si="10"/>
        <v>0</v>
      </c>
      <c r="L82" s="36">
        <f t="shared" si="10"/>
        <v>0</v>
      </c>
      <c r="M82" s="36">
        <f t="shared" si="10"/>
        <v>0</v>
      </c>
      <c r="N82" s="36">
        <f t="shared" si="10"/>
        <v>0</v>
      </c>
      <c r="O82" s="36">
        <f t="shared" si="10"/>
        <v>0</v>
      </c>
      <c r="P82" s="36">
        <f t="shared" si="10"/>
        <v>0</v>
      </c>
      <c r="Q82" s="36">
        <f t="shared" si="10"/>
        <v>0</v>
      </c>
      <c r="R82" s="36">
        <f t="shared" si="10"/>
        <v>0</v>
      </c>
      <c r="S82" s="36">
        <f t="shared" si="10"/>
        <v>0</v>
      </c>
      <c r="T82" s="36">
        <f t="shared" si="10"/>
        <v>0</v>
      </c>
      <c r="U82" s="36">
        <f t="shared" si="10"/>
        <v>0</v>
      </c>
    </row>
    <row r="83" spans="2:21" x14ac:dyDescent="0.3">
      <c r="B83" s="37" t="s">
        <v>17</v>
      </c>
      <c r="C83" s="182">
        <f>'Novčani tok G1'!C86</f>
        <v>0</v>
      </c>
      <c r="D83" s="182"/>
      <c r="E83" s="182"/>
      <c r="F83" s="182"/>
      <c r="G83" s="38">
        <f>'Finansijski izvještaj'!G86</f>
        <v>0</v>
      </c>
      <c r="H83" s="39">
        <f>SUM(J83:U83)</f>
        <v>0</v>
      </c>
      <c r="I83" s="39">
        <f>G83-'Novčani tok G1'!H86-'Novčani tok G2'!H83</f>
        <v>0</v>
      </c>
      <c r="J83" s="14"/>
      <c r="K83" s="30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x14ac:dyDescent="0.3">
      <c r="B84" s="37" t="s">
        <v>18</v>
      </c>
      <c r="C84" s="182">
        <f>'Novčani tok G1'!C87</f>
        <v>0</v>
      </c>
      <c r="D84" s="182"/>
      <c r="E84" s="182"/>
      <c r="F84" s="182"/>
      <c r="G84" s="38">
        <f>'Finansijski izvještaj'!G87</f>
        <v>0</v>
      </c>
      <c r="H84" s="39">
        <f t="shared" ref="H84:H102" si="11">SUM(J84:U84)</f>
        <v>0</v>
      </c>
      <c r="I84" s="39">
        <f>G84-'Novčani tok G1'!H87-'Novčani tok G2'!H84</f>
        <v>0</v>
      </c>
      <c r="J84" s="14"/>
      <c r="K84" s="30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x14ac:dyDescent="0.3">
      <c r="B85" s="37" t="s">
        <v>96</v>
      </c>
      <c r="C85" s="182">
        <f>'Novčani tok G1'!C88</f>
        <v>0</v>
      </c>
      <c r="D85" s="182"/>
      <c r="E85" s="182"/>
      <c r="F85" s="182"/>
      <c r="G85" s="38">
        <f>'Finansijski izvještaj'!G88</f>
        <v>0</v>
      </c>
      <c r="H85" s="39">
        <f t="shared" si="11"/>
        <v>0</v>
      </c>
      <c r="I85" s="39">
        <f>G85-'Novčani tok G1'!H88-'Novčani tok G2'!H85</f>
        <v>0</v>
      </c>
      <c r="J85" s="14"/>
      <c r="K85" s="30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x14ac:dyDescent="0.3">
      <c r="B86" s="37" t="s">
        <v>97</v>
      </c>
      <c r="C86" s="182">
        <f>'Novčani tok G1'!C89</f>
        <v>0</v>
      </c>
      <c r="D86" s="182"/>
      <c r="E86" s="182"/>
      <c r="F86" s="182"/>
      <c r="G86" s="38">
        <f>'Finansijski izvještaj'!G89</f>
        <v>0</v>
      </c>
      <c r="H86" s="39">
        <f t="shared" si="11"/>
        <v>0</v>
      </c>
      <c r="I86" s="39">
        <f>G86-'Novčani tok G1'!H89-'Novčani tok G2'!H86</f>
        <v>0</v>
      </c>
      <c r="J86" s="14"/>
      <c r="K86" s="30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x14ac:dyDescent="0.3">
      <c r="B87" s="37" t="s">
        <v>98</v>
      </c>
      <c r="C87" s="182">
        <f>'Novčani tok G1'!C90</f>
        <v>0</v>
      </c>
      <c r="D87" s="182"/>
      <c r="E87" s="182"/>
      <c r="F87" s="182"/>
      <c r="G87" s="38">
        <f>'Finansijski izvještaj'!G90</f>
        <v>0</v>
      </c>
      <c r="H87" s="39">
        <f t="shared" si="11"/>
        <v>0</v>
      </c>
      <c r="I87" s="39">
        <f>G87-'Novčani tok G1'!H90-'Novčani tok G2'!H87</f>
        <v>0</v>
      </c>
      <c r="J87" s="14"/>
      <c r="K87" s="30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x14ac:dyDescent="0.3">
      <c r="B88" s="37" t="s">
        <v>99</v>
      </c>
      <c r="C88" s="182">
        <f>'Novčani tok G1'!C91</f>
        <v>0</v>
      </c>
      <c r="D88" s="182"/>
      <c r="E88" s="182"/>
      <c r="F88" s="182"/>
      <c r="G88" s="38">
        <f>'Finansijski izvještaj'!G91</f>
        <v>0</v>
      </c>
      <c r="H88" s="39">
        <f t="shared" si="11"/>
        <v>0</v>
      </c>
      <c r="I88" s="39">
        <f>G88-'Novčani tok G1'!H91-'Novčani tok G2'!H88</f>
        <v>0</v>
      </c>
      <c r="J88" s="14"/>
      <c r="K88" s="30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x14ac:dyDescent="0.3">
      <c r="B89" s="37" t="s">
        <v>100</v>
      </c>
      <c r="C89" s="182">
        <f>'Novčani tok G1'!C92</f>
        <v>0</v>
      </c>
      <c r="D89" s="182"/>
      <c r="E89" s="182"/>
      <c r="F89" s="182"/>
      <c r="G89" s="38">
        <f>'Finansijski izvještaj'!G92</f>
        <v>0</v>
      </c>
      <c r="H89" s="39">
        <f t="shared" si="11"/>
        <v>0</v>
      </c>
      <c r="I89" s="39">
        <f>G89-'Novčani tok G1'!H92-'Novčani tok G2'!H89</f>
        <v>0</v>
      </c>
      <c r="J89" s="14"/>
      <c r="K89" s="30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x14ac:dyDescent="0.3">
      <c r="B90" s="37" t="s">
        <v>101</v>
      </c>
      <c r="C90" s="182">
        <f>'Novčani tok G1'!C93</f>
        <v>0</v>
      </c>
      <c r="D90" s="182"/>
      <c r="E90" s="182"/>
      <c r="F90" s="182"/>
      <c r="G90" s="38">
        <f>'Finansijski izvještaj'!G93</f>
        <v>0</v>
      </c>
      <c r="H90" s="39">
        <f t="shared" si="11"/>
        <v>0</v>
      </c>
      <c r="I90" s="39">
        <f>G90-'Novčani tok G1'!H93-'Novčani tok G2'!H90</f>
        <v>0</v>
      </c>
      <c r="J90" s="14"/>
      <c r="K90" s="30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x14ac:dyDescent="0.3">
      <c r="B91" s="37" t="s">
        <v>102</v>
      </c>
      <c r="C91" s="182">
        <f>'Novčani tok G1'!C94</f>
        <v>0</v>
      </c>
      <c r="D91" s="182"/>
      <c r="E91" s="182"/>
      <c r="F91" s="182"/>
      <c r="G91" s="38">
        <f>'Finansijski izvještaj'!G94</f>
        <v>0</v>
      </c>
      <c r="H91" s="39">
        <f t="shared" si="11"/>
        <v>0</v>
      </c>
      <c r="I91" s="39">
        <f>G91-'Novčani tok G1'!H94-'Novčani tok G2'!H91</f>
        <v>0</v>
      </c>
      <c r="J91" s="14"/>
      <c r="K91" s="30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x14ac:dyDescent="0.3">
      <c r="B92" s="37" t="s">
        <v>103</v>
      </c>
      <c r="C92" s="182">
        <f>'Novčani tok G1'!C95</f>
        <v>0</v>
      </c>
      <c r="D92" s="182"/>
      <c r="E92" s="182"/>
      <c r="F92" s="182"/>
      <c r="G92" s="38">
        <f>'Finansijski izvještaj'!G95</f>
        <v>0</v>
      </c>
      <c r="H92" s="39">
        <f t="shared" si="11"/>
        <v>0</v>
      </c>
      <c r="I92" s="39">
        <f>G92-'Novčani tok G1'!H95-'Novčani tok G2'!H92</f>
        <v>0</v>
      </c>
      <c r="J92" s="14"/>
      <c r="K92" s="30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x14ac:dyDescent="0.3">
      <c r="B93" s="37" t="s">
        <v>148</v>
      </c>
      <c r="C93" s="182">
        <f>'Novčani tok G1'!C96</f>
        <v>0</v>
      </c>
      <c r="D93" s="182"/>
      <c r="E93" s="182"/>
      <c r="F93" s="182"/>
      <c r="G93" s="38">
        <f>'Finansijski izvještaj'!G96</f>
        <v>0</v>
      </c>
      <c r="H93" s="39">
        <f t="shared" si="11"/>
        <v>0</v>
      </c>
      <c r="I93" s="39">
        <f>G93-'Novčani tok G1'!H96-'Novčani tok G2'!H93</f>
        <v>0</v>
      </c>
      <c r="J93" s="14"/>
      <c r="K93" s="30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x14ac:dyDescent="0.3">
      <c r="B94" s="37" t="s">
        <v>149</v>
      </c>
      <c r="C94" s="182">
        <f>'Novčani tok G1'!C97</f>
        <v>0</v>
      </c>
      <c r="D94" s="182"/>
      <c r="E94" s="182"/>
      <c r="F94" s="182"/>
      <c r="G94" s="38">
        <f>'Finansijski izvještaj'!G97</f>
        <v>0</v>
      </c>
      <c r="H94" s="39">
        <f t="shared" si="11"/>
        <v>0</v>
      </c>
      <c r="I94" s="39">
        <f>G94-'Novčani tok G1'!H97-'Novčani tok G2'!H94</f>
        <v>0</v>
      </c>
      <c r="J94" s="14"/>
      <c r="K94" s="30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x14ac:dyDescent="0.3">
      <c r="B95" s="37" t="s">
        <v>150</v>
      </c>
      <c r="C95" s="182">
        <f>'Novčani tok G1'!C98</f>
        <v>0</v>
      </c>
      <c r="D95" s="182"/>
      <c r="E95" s="182"/>
      <c r="F95" s="182"/>
      <c r="G95" s="38">
        <f>'Finansijski izvještaj'!G98</f>
        <v>0</v>
      </c>
      <c r="H95" s="39">
        <f t="shared" si="11"/>
        <v>0</v>
      </c>
      <c r="I95" s="39">
        <f>G95-'Novčani tok G1'!H98-'Novčani tok G2'!H95</f>
        <v>0</v>
      </c>
      <c r="J95" s="14"/>
      <c r="K95" s="30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x14ac:dyDescent="0.3">
      <c r="B96" s="37" t="s">
        <v>151</v>
      </c>
      <c r="C96" s="182">
        <f>'Novčani tok G1'!C99</f>
        <v>0</v>
      </c>
      <c r="D96" s="182"/>
      <c r="E96" s="182"/>
      <c r="F96" s="182"/>
      <c r="G96" s="38">
        <f>'Finansijski izvještaj'!G99</f>
        <v>0</v>
      </c>
      <c r="H96" s="39">
        <f t="shared" si="11"/>
        <v>0</v>
      </c>
      <c r="I96" s="39">
        <f>G96-'Novčani tok G1'!H99-'Novčani tok G2'!H96</f>
        <v>0</v>
      </c>
      <c r="J96" s="14"/>
      <c r="K96" s="30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x14ac:dyDescent="0.3">
      <c r="B97" s="37" t="s">
        <v>152</v>
      </c>
      <c r="C97" s="182">
        <f>'Novčani tok G1'!C100</f>
        <v>0</v>
      </c>
      <c r="D97" s="182"/>
      <c r="E97" s="182"/>
      <c r="F97" s="182"/>
      <c r="G97" s="38">
        <f>'Finansijski izvještaj'!G100</f>
        <v>0</v>
      </c>
      <c r="H97" s="39">
        <f t="shared" si="11"/>
        <v>0</v>
      </c>
      <c r="I97" s="39">
        <f>G97-'Novčani tok G1'!H100-'Novčani tok G2'!H97</f>
        <v>0</v>
      </c>
      <c r="J97" s="14"/>
      <c r="K97" s="30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x14ac:dyDescent="0.3">
      <c r="B98" s="37" t="s">
        <v>153</v>
      </c>
      <c r="C98" s="182">
        <f>'Novčani tok G1'!C101</f>
        <v>0</v>
      </c>
      <c r="D98" s="182"/>
      <c r="E98" s="182"/>
      <c r="F98" s="182"/>
      <c r="G98" s="38">
        <f>'Finansijski izvještaj'!G101</f>
        <v>0</v>
      </c>
      <c r="H98" s="39">
        <f t="shared" si="11"/>
        <v>0</v>
      </c>
      <c r="I98" s="39">
        <f>G98-'Novčani tok G1'!H101-'Novčani tok G2'!H98</f>
        <v>0</v>
      </c>
      <c r="J98" s="14"/>
      <c r="K98" s="30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x14ac:dyDescent="0.3">
      <c r="B99" s="37" t="s">
        <v>154</v>
      </c>
      <c r="C99" s="182">
        <f>'Novčani tok G1'!C102</f>
        <v>0</v>
      </c>
      <c r="D99" s="182"/>
      <c r="E99" s="182"/>
      <c r="F99" s="182"/>
      <c r="G99" s="38">
        <f>'Finansijski izvještaj'!G102</f>
        <v>0</v>
      </c>
      <c r="H99" s="39">
        <f t="shared" si="11"/>
        <v>0</v>
      </c>
      <c r="I99" s="39">
        <f>G99-'Novčani tok G1'!H102-'Novčani tok G2'!H99</f>
        <v>0</v>
      </c>
      <c r="J99" s="14"/>
      <c r="K99" s="30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x14ac:dyDescent="0.3">
      <c r="B100" s="37" t="s">
        <v>155</v>
      </c>
      <c r="C100" s="182">
        <f>'Novčani tok G1'!C103</f>
        <v>0</v>
      </c>
      <c r="D100" s="182"/>
      <c r="E100" s="182"/>
      <c r="F100" s="182"/>
      <c r="G100" s="38">
        <f>'Finansijski izvještaj'!G103</f>
        <v>0</v>
      </c>
      <c r="H100" s="39">
        <f t="shared" si="11"/>
        <v>0</v>
      </c>
      <c r="I100" s="39">
        <f>G100-'Novčani tok G1'!H103-'Novčani tok G2'!H100</f>
        <v>0</v>
      </c>
      <c r="J100" s="14"/>
      <c r="K100" s="30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x14ac:dyDescent="0.3">
      <c r="B101" s="37" t="s">
        <v>156</v>
      </c>
      <c r="C101" s="182">
        <f>'Novčani tok G1'!C104</f>
        <v>0</v>
      </c>
      <c r="D101" s="182"/>
      <c r="E101" s="182"/>
      <c r="F101" s="182"/>
      <c r="G101" s="38">
        <f>'Finansijski izvještaj'!G104</f>
        <v>0</v>
      </c>
      <c r="H101" s="39">
        <f t="shared" si="11"/>
        <v>0</v>
      </c>
      <c r="I101" s="39">
        <f>G101-'Novčani tok G1'!H104-'Novčani tok G2'!H101</f>
        <v>0</v>
      </c>
      <c r="J101" s="14"/>
      <c r="K101" s="30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x14ac:dyDescent="0.3">
      <c r="B102" s="37" t="s">
        <v>157</v>
      </c>
      <c r="C102" s="182">
        <f>'Novčani tok G1'!C105</f>
        <v>0</v>
      </c>
      <c r="D102" s="182"/>
      <c r="E102" s="182"/>
      <c r="F102" s="182"/>
      <c r="G102" s="38">
        <f>'Finansijski izvještaj'!G105</f>
        <v>0</v>
      </c>
      <c r="H102" s="39">
        <f t="shared" si="11"/>
        <v>0</v>
      </c>
      <c r="I102" s="39">
        <f>G102-'Novčani tok G1'!H105-'Novčani tok G2'!H102</f>
        <v>0</v>
      </c>
      <c r="J102" s="14"/>
      <c r="K102" s="30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x14ac:dyDescent="0.3">
      <c r="B103" s="40" t="s">
        <v>21</v>
      </c>
      <c r="C103" s="186" t="str">
        <f>'Novčani tok G1'!C106</f>
        <v>Publikacije</v>
      </c>
      <c r="D103" s="208"/>
      <c r="E103" s="208"/>
      <c r="F103" s="208"/>
      <c r="G103" s="35">
        <f>'Finansijski izvještaj'!G106</f>
        <v>0</v>
      </c>
      <c r="H103" s="41">
        <f>SUM(H104:H115)</f>
        <v>0</v>
      </c>
      <c r="I103" s="41">
        <f t="shared" ref="I103:U103" si="12">SUM(I104:I115)</f>
        <v>0</v>
      </c>
      <c r="J103" s="41">
        <f t="shared" si="12"/>
        <v>0</v>
      </c>
      <c r="K103" s="41">
        <f t="shared" si="12"/>
        <v>0</v>
      </c>
      <c r="L103" s="41">
        <f t="shared" si="12"/>
        <v>0</v>
      </c>
      <c r="M103" s="41">
        <f t="shared" si="12"/>
        <v>0</v>
      </c>
      <c r="N103" s="41">
        <f t="shared" si="12"/>
        <v>0</v>
      </c>
      <c r="O103" s="41">
        <f t="shared" si="12"/>
        <v>0</v>
      </c>
      <c r="P103" s="41">
        <f t="shared" si="12"/>
        <v>0</v>
      </c>
      <c r="Q103" s="41">
        <f t="shared" si="12"/>
        <v>0</v>
      </c>
      <c r="R103" s="41">
        <f t="shared" si="12"/>
        <v>0</v>
      </c>
      <c r="S103" s="41">
        <f t="shared" si="12"/>
        <v>0</v>
      </c>
      <c r="T103" s="41">
        <f t="shared" si="12"/>
        <v>0</v>
      </c>
      <c r="U103" s="41">
        <f t="shared" si="12"/>
        <v>0</v>
      </c>
    </row>
    <row r="104" spans="2:21" x14ac:dyDescent="0.3">
      <c r="B104" s="37" t="s">
        <v>23</v>
      </c>
      <c r="C104" s="182">
        <f>'Novčani tok G1'!C107</f>
        <v>0</v>
      </c>
      <c r="D104" s="182"/>
      <c r="E104" s="182"/>
      <c r="F104" s="182"/>
      <c r="G104" s="38">
        <f>'Finansijski izvještaj'!G107</f>
        <v>0</v>
      </c>
      <c r="H104" s="39">
        <f>SUM(J104:U104)</f>
        <v>0</v>
      </c>
      <c r="I104" s="39">
        <f>G104-'Novčani tok G1'!H107-'Novčani tok G2'!H104</f>
        <v>0</v>
      </c>
      <c r="J104" s="14"/>
      <c r="K104" s="30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x14ac:dyDescent="0.3">
      <c r="B105" s="37" t="s">
        <v>24</v>
      </c>
      <c r="C105" s="182">
        <f>'Novčani tok G1'!C108</f>
        <v>0</v>
      </c>
      <c r="D105" s="182"/>
      <c r="E105" s="182"/>
      <c r="F105" s="182"/>
      <c r="G105" s="38">
        <f>'Finansijski izvještaj'!G108</f>
        <v>0</v>
      </c>
      <c r="H105" s="39">
        <f t="shared" ref="H105:H115" si="13">SUM(J105:U105)</f>
        <v>0</v>
      </c>
      <c r="I105" s="39">
        <f>G105-'Novčani tok G1'!H108-'Novčani tok G2'!H105</f>
        <v>0</v>
      </c>
      <c r="J105" s="14"/>
      <c r="K105" s="30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x14ac:dyDescent="0.3">
      <c r="B106" s="37" t="s">
        <v>104</v>
      </c>
      <c r="C106" s="182">
        <f>'Novčani tok G1'!C109</f>
        <v>0</v>
      </c>
      <c r="D106" s="182"/>
      <c r="E106" s="182"/>
      <c r="F106" s="182"/>
      <c r="G106" s="38">
        <f>'Finansijski izvještaj'!G109</f>
        <v>0</v>
      </c>
      <c r="H106" s="39">
        <f t="shared" si="13"/>
        <v>0</v>
      </c>
      <c r="I106" s="39">
        <f>G106-'Novčani tok G1'!H109-'Novčani tok G2'!H106</f>
        <v>0</v>
      </c>
      <c r="J106" s="14"/>
      <c r="K106" s="30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x14ac:dyDescent="0.3">
      <c r="B107" s="37" t="s">
        <v>158</v>
      </c>
      <c r="C107" s="182">
        <f>'Novčani tok G1'!C110</f>
        <v>0</v>
      </c>
      <c r="D107" s="182"/>
      <c r="E107" s="182"/>
      <c r="F107" s="182"/>
      <c r="G107" s="38">
        <f>'Finansijski izvještaj'!G110</f>
        <v>0</v>
      </c>
      <c r="H107" s="39">
        <f t="shared" si="13"/>
        <v>0</v>
      </c>
      <c r="I107" s="39">
        <f>G107-'Novčani tok G1'!H110-'Novčani tok G2'!H107</f>
        <v>0</v>
      </c>
      <c r="J107" s="14"/>
      <c r="K107" s="30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x14ac:dyDescent="0.3">
      <c r="B108" s="37" t="s">
        <v>159</v>
      </c>
      <c r="C108" s="182">
        <f>'Novčani tok G1'!C111</f>
        <v>0</v>
      </c>
      <c r="D108" s="182"/>
      <c r="E108" s="182"/>
      <c r="F108" s="182"/>
      <c r="G108" s="38">
        <f>'Finansijski izvještaj'!G111</f>
        <v>0</v>
      </c>
      <c r="H108" s="39">
        <f t="shared" si="13"/>
        <v>0</v>
      </c>
      <c r="I108" s="39">
        <f>G108-'Novčani tok G1'!H111-'Novčani tok G2'!H108</f>
        <v>0</v>
      </c>
      <c r="J108" s="14"/>
      <c r="K108" s="30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x14ac:dyDescent="0.3">
      <c r="B109" s="37" t="s">
        <v>160</v>
      </c>
      <c r="C109" s="182">
        <f>'Novčani tok G1'!C112</f>
        <v>0</v>
      </c>
      <c r="D109" s="182"/>
      <c r="E109" s="182"/>
      <c r="F109" s="182"/>
      <c r="G109" s="38">
        <f>'Finansijski izvještaj'!G112</f>
        <v>0</v>
      </c>
      <c r="H109" s="39">
        <f t="shared" si="13"/>
        <v>0</v>
      </c>
      <c r="I109" s="39">
        <f>G109-'Novčani tok G1'!H112-'Novčani tok G2'!H109</f>
        <v>0</v>
      </c>
      <c r="J109" s="14"/>
      <c r="K109" s="30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x14ac:dyDescent="0.3">
      <c r="B110" s="37" t="s">
        <v>161</v>
      </c>
      <c r="C110" s="182">
        <f>'Novčani tok G1'!C113</f>
        <v>0</v>
      </c>
      <c r="D110" s="182"/>
      <c r="E110" s="182"/>
      <c r="F110" s="182"/>
      <c r="G110" s="38">
        <f>'Finansijski izvještaj'!G113</f>
        <v>0</v>
      </c>
      <c r="H110" s="39">
        <f t="shared" si="13"/>
        <v>0</v>
      </c>
      <c r="I110" s="39">
        <f>G110-'Novčani tok G1'!H113-'Novčani tok G2'!H110</f>
        <v>0</v>
      </c>
      <c r="J110" s="14"/>
      <c r="K110" s="30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x14ac:dyDescent="0.3">
      <c r="B111" s="37" t="s">
        <v>162</v>
      </c>
      <c r="C111" s="182">
        <f>'Novčani tok G1'!C114</f>
        <v>0</v>
      </c>
      <c r="D111" s="182"/>
      <c r="E111" s="182"/>
      <c r="F111" s="182"/>
      <c r="G111" s="38">
        <f>'Finansijski izvještaj'!G114</f>
        <v>0</v>
      </c>
      <c r="H111" s="39">
        <f t="shared" si="13"/>
        <v>0</v>
      </c>
      <c r="I111" s="39">
        <f>G111-'Novčani tok G1'!H114-'Novčani tok G2'!H111</f>
        <v>0</v>
      </c>
      <c r="J111" s="14"/>
      <c r="K111" s="30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x14ac:dyDescent="0.3">
      <c r="B112" s="37" t="s">
        <v>163</v>
      </c>
      <c r="C112" s="182">
        <f>'Novčani tok G1'!C115</f>
        <v>0</v>
      </c>
      <c r="D112" s="182"/>
      <c r="E112" s="182"/>
      <c r="F112" s="182"/>
      <c r="G112" s="38">
        <f>'Finansijski izvještaj'!G115</f>
        <v>0</v>
      </c>
      <c r="H112" s="39">
        <f t="shared" si="13"/>
        <v>0</v>
      </c>
      <c r="I112" s="39">
        <f>G112-'Novčani tok G1'!H115-'Novčani tok G2'!H112</f>
        <v>0</v>
      </c>
      <c r="J112" s="14"/>
      <c r="K112" s="30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x14ac:dyDescent="0.3">
      <c r="B113" s="37" t="s">
        <v>164</v>
      </c>
      <c r="C113" s="182">
        <f>'Novčani tok G1'!C116</f>
        <v>0</v>
      </c>
      <c r="D113" s="182"/>
      <c r="E113" s="182"/>
      <c r="F113" s="182"/>
      <c r="G113" s="38">
        <f>'Finansijski izvještaj'!G116</f>
        <v>0</v>
      </c>
      <c r="H113" s="39">
        <f t="shared" si="13"/>
        <v>0</v>
      </c>
      <c r="I113" s="39">
        <f>G113-'Novčani tok G1'!H116-'Novčani tok G2'!H113</f>
        <v>0</v>
      </c>
      <c r="J113" s="14"/>
      <c r="K113" s="30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x14ac:dyDescent="0.3">
      <c r="B114" s="37" t="s">
        <v>165</v>
      </c>
      <c r="C114" s="182">
        <f>'Novčani tok G1'!C117</f>
        <v>0</v>
      </c>
      <c r="D114" s="182"/>
      <c r="E114" s="182"/>
      <c r="F114" s="182"/>
      <c r="G114" s="38">
        <f>'Finansijski izvještaj'!G117</f>
        <v>0</v>
      </c>
      <c r="H114" s="39">
        <f t="shared" si="13"/>
        <v>0</v>
      </c>
      <c r="I114" s="39">
        <f>G114-'Novčani tok G1'!H117-'Novčani tok G2'!H114</f>
        <v>0</v>
      </c>
      <c r="J114" s="14"/>
      <c r="K114" s="30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x14ac:dyDescent="0.3">
      <c r="B115" s="37" t="s">
        <v>166</v>
      </c>
      <c r="C115" s="182">
        <f>'Novčani tok G1'!C118</f>
        <v>0</v>
      </c>
      <c r="D115" s="182"/>
      <c r="E115" s="182"/>
      <c r="F115" s="182"/>
      <c r="G115" s="38">
        <f>'Finansijski izvještaj'!G118</f>
        <v>0</v>
      </c>
      <c r="H115" s="39">
        <f t="shared" si="13"/>
        <v>0</v>
      </c>
      <c r="I115" s="39">
        <f>G115-'Novčani tok G1'!H118-'Novčani tok G2'!H115</f>
        <v>0</v>
      </c>
      <c r="J115" s="14"/>
      <c r="K115" s="30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x14ac:dyDescent="0.3">
      <c r="B116" s="40" t="s">
        <v>22</v>
      </c>
      <c r="C116" s="186" t="str">
        <f>'Novčani tok G1'!C119</f>
        <v>Vidljivost projekta</v>
      </c>
      <c r="D116" s="208"/>
      <c r="E116" s="208"/>
      <c r="F116" s="208"/>
      <c r="G116" s="35">
        <f>'Finansijski izvještaj'!G119</f>
        <v>0</v>
      </c>
      <c r="H116" s="41">
        <f>SUM(H117:H127)</f>
        <v>0</v>
      </c>
      <c r="I116" s="41">
        <f t="shared" ref="I116:U116" si="14">SUM(I117:I127)</f>
        <v>0</v>
      </c>
      <c r="J116" s="41">
        <f t="shared" si="14"/>
        <v>0</v>
      </c>
      <c r="K116" s="41">
        <f t="shared" si="14"/>
        <v>0</v>
      </c>
      <c r="L116" s="41">
        <f t="shared" si="14"/>
        <v>0</v>
      </c>
      <c r="M116" s="41">
        <f t="shared" si="14"/>
        <v>0</v>
      </c>
      <c r="N116" s="41">
        <f t="shared" si="14"/>
        <v>0</v>
      </c>
      <c r="O116" s="41">
        <f t="shared" si="14"/>
        <v>0</v>
      </c>
      <c r="P116" s="41">
        <f t="shared" si="14"/>
        <v>0</v>
      </c>
      <c r="Q116" s="41">
        <f t="shared" si="14"/>
        <v>0</v>
      </c>
      <c r="R116" s="41">
        <f t="shared" si="14"/>
        <v>0</v>
      </c>
      <c r="S116" s="41">
        <f t="shared" si="14"/>
        <v>0</v>
      </c>
      <c r="T116" s="41">
        <f t="shared" si="14"/>
        <v>0</v>
      </c>
      <c r="U116" s="41">
        <f t="shared" si="14"/>
        <v>0</v>
      </c>
    </row>
    <row r="117" spans="2:21" x14ac:dyDescent="0.3">
      <c r="B117" s="37" t="s">
        <v>26</v>
      </c>
      <c r="C117" s="182">
        <f>'Novčani tok G1'!C120</f>
        <v>0</v>
      </c>
      <c r="D117" s="182"/>
      <c r="E117" s="182"/>
      <c r="F117" s="182"/>
      <c r="G117" s="38">
        <f>'Finansijski izvještaj'!G120</f>
        <v>0</v>
      </c>
      <c r="H117" s="39">
        <f>SUM(J117:U117)</f>
        <v>0</v>
      </c>
      <c r="I117" s="39">
        <f>G117-'Novčani tok G1'!H120-'Novčani tok G2'!H117</f>
        <v>0</v>
      </c>
      <c r="J117" s="14"/>
      <c r="K117" s="30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x14ac:dyDescent="0.3">
      <c r="B118" s="37" t="s">
        <v>27</v>
      </c>
      <c r="C118" s="182">
        <f>'Novčani tok G1'!C121</f>
        <v>0</v>
      </c>
      <c r="D118" s="182"/>
      <c r="E118" s="182"/>
      <c r="F118" s="182"/>
      <c r="G118" s="38">
        <f>'Finansijski izvještaj'!G121</f>
        <v>0</v>
      </c>
      <c r="H118" s="39">
        <f t="shared" ref="H118:H127" si="15">SUM(J118:U118)</f>
        <v>0</v>
      </c>
      <c r="I118" s="39">
        <f>G118-'Novčani tok G1'!H121-'Novčani tok G2'!H118</f>
        <v>0</v>
      </c>
      <c r="J118" s="14"/>
      <c r="K118" s="30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x14ac:dyDescent="0.3">
      <c r="B119" s="37" t="s">
        <v>105</v>
      </c>
      <c r="C119" s="182">
        <f>'Novčani tok G1'!C122</f>
        <v>0</v>
      </c>
      <c r="D119" s="182"/>
      <c r="E119" s="182"/>
      <c r="F119" s="182"/>
      <c r="G119" s="38">
        <f>'Finansijski izvještaj'!G122</f>
        <v>0</v>
      </c>
      <c r="H119" s="39">
        <f t="shared" si="15"/>
        <v>0</v>
      </c>
      <c r="I119" s="39">
        <f>G119-'Novčani tok G1'!H122-'Novčani tok G2'!H119</f>
        <v>0</v>
      </c>
      <c r="J119" s="14"/>
      <c r="K119" s="30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x14ac:dyDescent="0.3">
      <c r="B120" s="37" t="s">
        <v>167</v>
      </c>
      <c r="C120" s="182">
        <f>'Novčani tok G1'!C123</f>
        <v>0</v>
      </c>
      <c r="D120" s="182"/>
      <c r="E120" s="182"/>
      <c r="F120" s="182"/>
      <c r="G120" s="38">
        <f>'Finansijski izvještaj'!G123</f>
        <v>0</v>
      </c>
      <c r="H120" s="39">
        <f t="shared" si="15"/>
        <v>0</v>
      </c>
      <c r="I120" s="39">
        <f>G120-'Novčani tok G1'!H123-'Novčani tok G2'!H120</f>
        <v>0</v>
      </c>
      <c r="J120" s="14"/>
      <c r="K120" s="30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x14ac:dyDescent="0.3">
      <c r="B121" s="37" t="s">
        <v>168</v>
      </c>
      <c r="C121" s="182">
        <f>'Novčani tok G1'!C124</f>
        <v>0</v>
      </c>
      <c r="D121" s="182"/>
      <c r="E121" s="182"/>
      <c r="F121" s="182"/>
      <c r="G121" s="38">
        <f>'Finansijski izvještaj'!G124</f>
        <v>0</v>
      </c>
      <c r="H121" s="39">
        <f t="shared" si="15"/>
        <v>0</v>
      </c>
      <c r="I121" s="39">
        <f>G121-'Novčani tok G1'!H124-'Novčani tok G2'!H121</f>
        <v>0</v>
      </c>
      <c r="J121" s="14"/>
      <c r="K121" s="30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x14ac:dyDescent="0.3">
      <c r="B122" s="37" t="s">
        <v>169</v>
      </c>
      <c r="C122" s="182">
        <f>'Novčani tok G1'!C125</f>
        <v>0</v>
      </c>
      <c r="D122" s="182"/>
      <c r="E122" s="182"/>
      <c r="F122" s="182"/>
      <c r="G122" s="38">
        <f>'Finansijski izvještaj'!G125</f>
        <v>0</v>
      </c>
      <c r="H122" s="39">
        <f t="shared" si="15"/>
        <v>0</v>
      </c>
      <c r="I122" s="39">
        <f>G122-'Novčani tok G1'!H125-'Novčani tok G2'!H122</f>
        <v>0</v>
      </c>
      <c r="J122" s="14"/>
      <c r="K122" s="30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x14ac:dyDescent="0.3">
      <c r="B123" s="37" t="s">
        <v>170</v>
      </c>
      <c r="C123" s="182">
        <f>'Novčani tok G1'!C126</f>
        <v>0</v>
      </c>
      <c r="D123" s="182"/>
      <c r="E123" s="182"/>
      <c r="F123" s="182"/>
      <c r="G123" s="38">
        <f>'Finansijski izvještaj'!G126</f>
        <v>0</v>
      </c>
      <c r="H123" s="39">
        <f t="shared" si="15"/>
        <v>0</v>
      </c>
      <c r="I123" s="39">
        <f>G123-'Novčani tok G1'!H126-'Novčani tok G2'!H123</f>
        <v>0</v>
      </c>
      <c r="J123" s="14"/>
      <c r="K123" s="30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x14ac:dyDescent="0.3">
      <c r="B124" s="37" t="s">
        <v>171</v>
      </c>
      <c r="C124" s="182">
        <f>'Novčani tok G1'!C127</f>
        <v>0</v>
      </c>
      <c r="D124" s="182"/>
      <c r="E124" s="182"/>
      <c r="F124" s="182"/>
      <c r="G124" s="38">
        <f>'Finansijski izvještaj'!G127</f>
        <v>0</v>
      </c>
      <c r="H124" s="39">
        <f t="shared" si="15"/>
        <v>0</v>
      </c>
      <c r="I124" s="39">
        <f>G124-'Novčani tok G1'!H127-'Novčani tok G2'!H124</f>
        <v>0</v>
      </c>
      <c r="J124" s="14"/>
      <c r="K124" s="30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x14ac:dyDescent="0.3">
      <c r="B125" s="37" t="s">
        <v>172</v>
      </c>
      <c r="C125" s="182">
        <f>'Novčani tok G1'!C128</f>
        <v>0</v>
      </c>
      <c r="D125" s="182"/>
      <c r="E125" s="182"/>
      <c r="F125" s="182"/>
      <c r="G125" s="38">
        <f>'Finansijski izvještaj'!G128</f>
        <v>0</v>
      </c>
      <c r="H125" s="39">
        <f t="shared" si="15"/>
        <v>0</v>
      </c>
      <c r="I125" s="39">
        <f>G125-'Novčani tok G1'!H128-'Novčani tok G2'!H125</f>
        <v>0</v>
      </c>
      <c r="J125" s="14"/>
      <c r="K125" s="30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x14ac:dyDescent="0.3">
      <c r="B126" s="37" t="s">
        <v>173</v>
      </c>
      <c r="C126" s="182">
        <f>'Novčani tok G1'!C129</f>
        <v>0</v>
      </c>
      <c r="D126" s="182"/>
      <c r="E126" s="182"/>
      <c r="F126" s="182"/>
      <c r="G126" s="38">
        <f>'Finansijski izvještaj'!G129</f>
        <v>0</v>
      </c>
      <c r="H126" s="39">
        <f t="shared" si="15"/>
        <v>0</v>
      </c>
      <c r="I126" s="39">
        <f>G126-'Novčani tok G1'!H129-'Novčani tok G2'!H126</f>
        <v>0</v>
      </c>
      <c r="J126" s="14"/>
      <c r="K126" s="30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x14ac:dyDescent="0.3">
      <c r="B127" s="37" t="s">
        <v>174</v>
      </c>
      <c r="C127" s="182">
        <f>'Novčani tok G1'!C130</f>
        <v>0</v>
      </c>
      <c r="D127" s="182"/>
      <c r="E127" s="182"/>
      <c r="F127" s="182"/>
      <c r="G127" s="38">
        <f>'Finansijski izvještaj'!G130</f>
        <v>0</v>
      </c>
      <c r="H127" s="39">
        <f t="shared" si="15"/>
        <v>0</v>
      </c>
      <c r="I127" s="39">
        <f>G127-'Novčani tok G1'!H130-'Novčani tok G2'!H127</f>
        <v>0</v>
      </c>
      <c r="J127" s="14"/>
      <c r="K127" s="30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x14ac:dyDescent="0.3">
      <c r="B128" s="40" t="s">
        <v>28</v>
      </c>
      <c r="C128" s="186" t="str">
        <f>'Novčani tok G1'!C131</f>
        <v>Ostali direktni troškovi</v>
      </c>
      <c r="D128" s="208"/>
      <c r="E128" s="208"/>
      <c r="F128" s="208"/>
      <c r="G128" s="35">
        <f>'Finansijski izvještaj'!G131</f>
        <v>0</v>
      </c>
      <c r="H128" s="41">
        <f>SUM(H129:H138)</f>
        <v>0</v>
      </c>
      <c r="I128" s="41">
        <f t="shared" ref="I128:U128" si="16">SUM(I129:I138)</f>
        <v>0</v>
      </c>
      <c r="J128" s="41">
        <f t="shared" si="16"/>
        <v>0</v>
      </c>
      <c r="K128" s="41">
        <f t="shared" si="16"/>
        <v>0</v>
      </c>
      <c r="L128" s="41">
        <f t="shared" si="16"/>
        <v>0</v>
      </c>
      <c r="M128" s="41">
        <f t="shared" si="16"/>
        <v>0</v>
      </c>
      <c r="N128" s="41">
        <f t="shared" si="16"/>
        <v>0</v>
      </c>
      <c r="O128" s="41">
        <f t="shared" si="16"/>
        <v>0</v>
      </c>
      <c r="P128" s="41">
        <f t="shared" si="16"/>
        <v>0</v>
      </c>
      <c r="Q128" s="41">
        <f t="shared" si="16"/>
        <v>0</v>
      </c>
      <c r="R128" s="41">
        <f t="shared" si="16"/>
        <v>0</v>
      </c>
      <c r="S128" s="41">
        <f t="shared" si="16"/>
        <v>0</v>
      </c>
      <c r="T128" s="41">
        <f t="shared" si="16"/>
        <v>0</v>
      </c>
      <c r="U128" s="41">
        <f t="shared" si="16"/>
        <v>0</v>
      </c>
    </row>
    <row r="129" spans="2:21" x14ac:dyDescent="0.3">
      <c r="B129" s="37" t="s">
        <v>32</v>
      </c>
      <c r="C129" s="182">
        <f>'Novčani tok G1'!C132</f>
        <v>0</v>
      </c>
      <c r="D129" s="182"/>
      <c r="E129" s="182"/>
      <c r="F129" s="182"/>
      <c r="G129" s="38">
        <f>'Finansijski izvještaj'!G132</f>
        <v>0</v>
      </c>
      <c r="H129" s="39">
        <f>SUM(J129:U129)</f>
        <v>0</v>
      </c>
      <c r="I129" s="39">
        <f>G129-'Novčani tok G1'!H132-'Novčani tok G2'!H129</f>
        <v>0</v>
      </c>
      <c r="J129" s="14"/>
      <c r="K129" s="30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x14ac:dyDescent="0.3">
      <c r="B130" s="37" t="s">
        <v>33</v>
      </c>
      <c r="C130" s="182">
        <f>'Novčani tok G1'!C133</f>
        <v>0</v>
      </c>
      <c r="D130" s="182"/>
      <c r="E130" s="182"/>
      <c r="F130" s="182"/>
      <c r="G130" s="38">
        <f>'Finansijski izvještaj'!G133</f>
        <v>0</v>
      </c>
      <c r="H130" s="39">
        <f t="shared" ref="H130:H138" si="17">SUM(J130:U130)</f>
        <v>0</v>
      </c>
      <c r="I130" s="39">
        <f>G130-'Novčani tok G1'!H133-'Novčani tok G2'!H130</f>
        <v>0</v>
      </c>
      <c r="J130" s="14"/>
      <c r="K130" s="30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x14ac:dyDescent="0.3">
      <c r="B131" s="37" t="s">
        <v>106</v>
      </c>
      <c r="C131" s="182">
        <f>'Novčani tok G1'!C134</f>
        <v>0</v>
      </c>
      <c r="D131" s="182"/>
      <c r="E131" s="182"/>
      <c r="F131" s="182"/>
      <c r="G131" s="38">
        <f>'Finansijski izvještaj'!G134</f>
        <v>0</v>
      </c>
      <c r="H131" s="39">
        <f t="shared" si="17"/>
        <v>0</v>
      </c>
      <c r="I131" s="39">
        <f>G131-'Novčani tok G1'!H134-'Novčani tok G2'!H131</f>
        <v>0</v>
      </c>
      <c r="J131" s="14"/>
      <c r="K131" s="30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x14ac:dyDescent="0.3">
      <c r="B132" s="37" t="s">
        <v>107</v>
      </c>
      <c r="C132" s="182">
        <f>'Novčani tok G1'!C135</f>
        <v>0</v>
      </c>
      <c r="D132" s="182"/>
      <c r="E132" s="182"/>
      <c r="F132" s="182"/>
      <c r="G132" s="38">
        <f>'Finansijski izvještaj'!G135</f>
        <v>0</v>
      </c>
      <c r="H132" s="39">
        <f t="shared" si="17"/>
        <v>0</v>
      </c>
      <c r="I132" s="39">
        <f>G132-'Novčani tok G1'!H135-'Novčani tok G2'!H132</f>
        <v>0</v>
      </c>
      <c r="J132" s="14"/>
      <c r="K132" s="30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x14ac:dyDescent="0.3">
      <c r="B133" s="37" t="s">
        <v>175</v>
      </c>
      <c r="C133" s="182">
        <f>'Novčani tok G1'!C136</f>
        <v>0</v>
      </c>
      <c r="D133" s="182"/>
      <c r="E133" s="182"/>
      <c r="F133" s="182"/>
      <c r="G133" s="38">
        <f>'Finansijski izvještaj'!G136</f>
        <v>0</v>
      </c>
      <c r="H133" s="39">
        <f t="shared" si="17"/>
        <v>0</v>
      </c>
      <c r="I133" s="39">
        <f>G133-'Novčani tok G1'!H136-'Novčani tok G2'!H133</f>
        <v>0</v>
      </c>
      <c r="J133" s="14"/>
      <c r="K133" s="30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x14ac:dyDescent="0.3">
      <c r="B134" s="37" t="s">
        <v>176</v>
      </c>
      <c r="C134" s="182">
        <f>'Novčani tok G1'!C137</f>
        <v>0</v>
      </c>
      <c r="D134" s="182"/>
      <c r="E134" s="182"/>
      <c r="F134" s="182"/>
      <c r="G134" s="38">
        <f>'Finansijski izvještaj'!G137</f>
        <v>0</v>
      </c>
      <c r="H134" s="39">
        <f t="shared" si="17"/>
        <v>0</v>
      </c>
      <c r="I134" s="39">
        <f>G134-'Novčani tok G1'!H137-'Novčani tok G2'!H134</f>
        <v>0</v>
      </c>
      <c r="J134" s="14"/>
      <c r="K134" s="30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x14ac:dyDescent="0.3">
      <c r="B135" s="37" t="s">
        <v>177</v>
      </c>
      <c r="C135" s="182">
        <f>'Novčani tok G1'!C138</f>
        <v>0</v>
      </c>
      <c r="D135" s="182"/>
      <c r="E135" s="182"/>
      <c r="F135" s="182"/>
      <c r="G135" s="38">
        <f>'Finansijski izvještaj'!G138</f>
        <v>0</v>
      </c>
      <c r="H135" s="39">
        <f t="shared" si="17"/>
        <v>0</v>
      </c>
      <c r="I135" s="39">
        <f>G135-'Novčani tok G1'!H138-'Novčani tok G2'!H135</f>
        <v>0</v>
      </c>
      <c r="J135" s="14"/>
      <c r="K135" s="30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x14ac:dyDescent="0.3">
      <c r="B136" s="37" t="s">
        <v>178</v>
      </c>
      <c r="C136" s="182">
        <f>'Novčani tok G1'!C139</f>
        <v>0</v>
      </c>
      <c r="D136" s="182"/>
      <c r="E136" s="182"/>
      <c r="F136" s="182"/>
      <c r="G136" s="38">
        <f>'Finansijski izvještaj'!G139</f>
        <v>0</v>
      </c>
      <c r="H136" s="39">
        <f t="shared" si="17"/>
        <v>0</v>
      </c>
      <c r="I136" s="39">
        <f>G136-'Novčani tok G1'!H139-'Novčani tok G2'!H136</f>
        <v>0</v>
      </c>
      <c r="J136" s="14"/>
      <c r="K136" s="30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x14ac:dyDescent="0.3">
      <c r="B137" s="37" t="s">
        <v>179</v>
      </c>
      <c r="C137" s="182">
        <f>'Novčani tok G1'!C140</f>
        <v>0</v>
      </c>
      <c r="D137" s="182"/>
      <c r="E137" s="182"/>
      <c r="F137" s="182"/>
      <c r="G137" s="38">
        <f>'Finansijski izvještaj'!G140</f>
        <v>0</v>
      </c>
      <c r="H137" s="39">
        <f t="shared" si="17"/>
        <v>0</v>
      </c>
      <c r="I137" s="39">
        <f>G137-'Novčani tok G1'!H140-'Novčani tok G2'!H137</f>
        <v>0</v>
      </c>
      <c r="J137" s="14"/>
      <c r="K137" s="30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x14ac:dyDescent="0.3">
      <c r="B138" s="37" t="s">
        <v>180</v>
      </c>
      <c r="C138" s="182">
        <f>'Novčani tok G1'!C141</f>
        <v>0</v>
      </c>
      <c r="D138" s="182"/>
      <c r="E138" s="182"/>
      <c r="F138" s="182"/>
      <c r="G138" s="38">
        <f>'Finansijski izvještaj'!G141</f>
        <v>0</v>
      </c>
      <c r="H138" s="39">
        <f t="shared" si="17"/>
        <v>0</v>
      </c>
      <c r="I138" s="39">
        <f>G138-'Novčani tok G1'!H141-'Novčani tok G2'!H138</f>
        <v>0</v>
      </c>
      <c r="J138" s="14"/>
      <c r="K138" s="30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x14ac:dyDescent="0.3">
      <c r="B139" s="42"/>
      <c r="C139" s="183" t="s">
        <v>42</v>
      </c>
      <c r="D139" s="184"/>
      <c r="E139" s="184"/>
      <c r="F139" s="185"/>
      <c r="G139" s="43">
        <f>G9+G30+G51+G60+G74+G82+G103+G116+G128</f>
        <v>0</v>
      </c>
      <c r="H139" s="43">
        <f>H9+H30+H51+H60+H74+H82+H103+H116+H128</f>
        <v>0</v>
      </c>
      <c r="I139" s="43">
        <f>I9+I30+I51+I60+I74+I82+I103+I116+I128</f>
        <v>0</v>
      </c>
      <c r="J139" s="43">
        <f t="shared" ref="J139:U139" si="18">J9+J30+J51+J60+J74+J82+J103+J116+J128</f>
        <v>0</v>
      </c>
      <c r="K139" s="43">
        <f t="shared" si="18"/>
        <v>0</v>
      </c>
      <c r="L139" s="43">
        <f t="shared" si="18"/>
        <v>0</v>
      </c>
      <c r="M139" s="43">
        <f t="shared" si="18"/>
        <v>0</v>
      </c>
      <c r="N139" s="43">
        <f t="shared" si="18"/>
        <v>0</v>
      </c>
      <c r="O139" s="43">
        <f t="shared" si="18"/>
        <v>0</v>
      </c>
      <c r="P139" s="43">
        <f t="shared" si="18"/>
        <v>0</v>
      </c>
      <c r="Q139" s="43">
        <f t="shared" si="18"/>
        <v>0</v>
      </c>
      <c r="R139" s="43">
        <f t="shared" si="18"/>
        <v>0</v>
      </c>
      <c r="S139" s="43">
        <f t="shared" si="18"/>
        <v>0</v>
      </c>
      <c r="T139" s="43">
        <f t="shared" si="18"/>
        <v>0</v>
      </c>
      <c r="U139" s="43">
        <f t="shared" si="18"/>
        <v>0</v>
      </c>
    </row>
  </sheetData>
  <sheetProtection selectLockedCells="1"/>
  <protectedRanges>
    <protectedRange sqref="B74 B82 B103:B138 J129:J138 J117:J127 J104:J115 J83:J102 J75:J81 H74:H138 I74:U74 I82:U82 I103:U103 I116:U116 I128:U128" name="Range3_3"/>
    <protectedRange sqref="K75:K81 B30 K83:K102 B51:B60 K104:K115 K117:K127 K129:K138 J61:K73 J52:K59 J31:K50 J10:K29 J30:U30 J9:U9 J60:U60 J51:U51 B9:D9 C10:D138 E9:G138 H9:I73 I75:I81 I83:I102 I104:I115 I117:I127 I129:I138" name="Range1_4"/>
    <protectedRange sqref="K7 E7:H7" name="Range4_1"/>
    <protectedRange sqref="B10:B29" name="Range1_1_1"/>
    <protectedRange sqref="B31:B50" name="Range1_2_1"/>
    <protectedRange sqref="B61:B73" name="Range1_3_1"/>
    <protectedRange sqref="B75:B81" name="Range3_1_1"/>
    <protectedRange sqref="B83:B102" name="Range3_2_1"/>
    <protectedRange sqref="E3:K6" name="Range4_2_1"/>
  </protectedRanges>
  <mergeCells count="144">
    <mergeCell ref="B5:D5"/>
    <mergeCell ref="E5:U5"/>
    <mergeCell ref="B6:D6"/>
    <mergeCell ref="E6:U6"/>
    <mergeCell ref="B7:B8"/>
    <mergeCell ref="C7:F8"/>
    <mergeCell ref="I7:U7"/>
    <mergeCell ref="B2:D2"/>
    <mergeCell ref="E2:U2"/>
    <mergeCell ref="B3:D3"/>
    <mergeCell ref="E3:U3"/>
    <mergeCell ref="B4:D4"/>
    <mergeCell ref="E4:U4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35:F135"/>
    <mergeCell ref="C136:F136"/>
    <mergeCell ref="C137:F137"/>
    <mergeCell ref="C138:F138"/>
    <mergeCell ref="C139:F139"/>
    <mergeCell ref="C129:F129"/>
    <mergeCell ref="C130:F130"/>
    <mergeCell ref="C131:F131"/>
    <mergeCell ref="C132:F132"/>
    <mergeCell ref="C133:F133"/>
    <mergeCell ref="C134:F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56"/>
  <sheetViews>
    <sheetView topLeftCell="A136" zoomScale="115" zoomScaleNormal="115" zoomScalePageLayoutView="85" workbookViewId="0">
      <selection activeCell="C150" sqref="C150:J156"/>
    </sheetView>
  </sheetViews>
  <sheetFormatPr defaultColWidth="9.109375" defaultRowHeight="12.6" x14ac:dyDescent="0.2"/>
  <cols>
    <col min="1" max="1" width="2.88671875" style="4" customWidth="1"/>
    <col min="2" max="2" width="11" style="4" customWidth="1"/>
    <col min="3" max="3" width="11.44140625" style="4" customWidth="1"/>
    <col min="4" max="4" width="6.88671875" style="4" customWidth="1"/>
    <col min="5" max="5" width="6" style="4" customWidth="1"/>
    <col min="6" max="6" width="10.44140625" style="4" customWidth="1"/>
    <col min="7" max="8" width="13.44140625" style="4" customWidth="1"/>
    <col min="9" max="9" width="15.33203125" style="4" customWidth="1"/>
    <col min="10" max="10" width="14" style="4" customWidth="1"/>
    <col min="11" max="11" width="13.44140625" style="4" customWidth="1"/>
    <col min="12" max="16384" width="9.109375" style="4"/>
  </cols>
  <sheetData>
    <row r="2" spans="2:11" ht="15" customHeight="1" x14ac:dyDescent="0.2">
      <c r="B2" s="111"/>
      <c r="C2" s="111"/>
      <c r="D2" s="111"/>
      <c r="E2" s="109" t="s">
        <v>194</v>
      </c>
      <c r="F2" s="109"/>
      <c r="G2" s="109"/>
      <c r="H2" s="109"/>
      <c r="I2" s="109"/>
      <c r="J2" s="109"/>
      <c r="K2" s="109"/>
    </row>
    <row r="3" spans="2:11" ht="15" customHeight="1" x14ac:dyDescent="0.2">
      <c r="B3" s="111"/>
      <c r="C3" s="111"/>
      <c r="D3" s="111"/>
      <c r="E3" s="109"/>
      <c r="F3" s="109"/>
      <c r="G3" s="109"/>
      <c r="H3" s="109"/>
      <c r="I3" s="109"/>
      <c r="J3" s="109"/>
      <c r="K3" s="109"/>
    </row>
    <row r="4" spans="2:11" ht="15" customHeight="1" x14ac:dyDescent="0.2">
      <c r="B4" s="111"/>
      <c r="C4" s="111"/>
      <c r="D4" s="111"/>
      <c r="E4" s="109"/>
      <c r="F4" s="109"/>
      <c r="G4" s="109"/>
      <c r="H4" s="109"/>
      <c r="I4" s="109"/>
      <c r="J4" s="109"/>
      <c r="K4" s="109"/>
    </row>
    <row r="5" spans="2:11" ht="15" customHeight="1" x14ac:dyDescent="0.2">
      <c r="B5" s="111"/>
      <c r="C5" s="111"/>
      <c r="D5" s="111"/>
      <c r="E5" s="109"/>
      <c r="F5" s="109"/>
      <c r="G5" s="109"/>
      <c r="H5" s="109"/>
      <c r="I5" s="109"/>
      <c r="J5" s="109"/>
      <c r="K5" s="109"/>
    </row>
    <row r="6" spans="2:11" ht="12.75" customHeight="1" x14ac:dyDescent="0.25">
      <c r="B6" s="99" t="s">
        <v>49</v>
      </c>
      <c r="C6" s="99"/>
      <c r="D6" s="99"/>
      <c r="E6" s="110"/>
      <c r="F6" s="110"/>
      <c r="G6" s="110"/>
      <c r="H6" s="110"/>
      <c r="I6" s="110"/>
      <c r="J6" s="110"/>
      <c r="K6" s="110"/>
    </row>
    <row r="7" spans="2:11" ht="13.2" x14ac:dyDescent="0.25">
      <c r="B7" s="100" t="s">
        <v>50</v>
      </c>
      <c r="C7" s="100"/>
      <c r="D7" s="100"/>
      <c r="E7" s="110"/>
      <c r="F7" s="110"/>
      <c r="G7" s="110"/>
      <c r="H7" s="110"/>
      <c r="I7" s="110"/>
      <c r="J7" s="110"/>
      <c r="K7" s="110"/>
    </row>
    <row r="8" spans="2:11" ht="29.25" customHeight="1" x14ac:dyDescent="0.25">
      <c r="B8" s="99" t="s">
        <v>201</v>
      </c>
      <c r="C8" s="99"/>
      <c r="D8" s="99"/>
      <c r="E8" s="97"/>
      <c r="F8" s="97"/>
      <c r="G8" s="97"/>
      <c r="H8" s="97"/>
      <c r="I8" s="97"/>
      <c r="J8" s="97"/>
      <c r="K8" s="98"/>
    </row>
    <row r="9" spans="2:11" ht="15.75" customHeight="1" x14ac:dyDescent="0.25">
      <c r="B9" s="100" t="s">
        <v>51</v>
      </c>
      <c r="C9" s="100"/>
      <c r="D9" s="100"/>
      <c r="E9" s="101"/>
      <c r="F9" s="97"/>
      <c r="G9" s="97"/>
      <c r="H9" s="97"/>
      <c r="I9" s="97"/>
      <c r="J9" s="97"/>
      <c r="K9" s="98"/>
    </row>
    <row r="10" spans="2:11" ht="15.75" customHeight="1" x14ac:dyDescent="0.2">
      <c r="B10" s="112" t="s">
        <v>1</v>
      </c>
      <c r="C10" s="112" t="s">
        <v>36</v>
      </c>
      <c r="D10" s="112"/>
      <c r="E10" s="113"/>
      <c r="F10" s="113"/>
      <c r="G10" s="17" t="s">
        <v>39</v>
      </c>
      <c r="H10" s="17" t="s">
        <v>40</v>
      </c>
      <c r="I10" s="17" t="s">
        <v>41</v>
      </c>
      <c r="J10" s="17" t="s">
        <v>70</v>
      </c>
      <c r="K10" s="17" t="s">
        <v>72</v>
      </c>
    </row>
    <row r="11" spans="2:11" ht="55.5" customHeight="1" x14ac:dyDescent="0.2">
      <c r="B11" s="112"/>
      <c r="C11" s="112"/>
      <c r="D11" s="112"/>
      <c r="E11" s="112"/>
      <c r="F11" s="112"/>
      <c r="G11" s="18" t="s">
        <v>68</v>
      </c>
      <c r="H11" s="18" t="s">
        <v>69</v>
      </c>
      <c r="I11" s="18" t="s">
        <v>37</v>
      </c>
      <c r="J11" s="18" t="s">
        <v>71</v>
      </c>
      <c r="K11" s="18" t="s">
        <v>73</v>
      </c>
    </row>
    <row r="12" spans="2:11" ht="13.2" x14ac:dyDescent="0.25">
      <c r="B12" s="19" t="s">
        <v>2</v>
      </c>
      <c r="C12" s="96" t="s">
        <v>3</v>
      </c>
      <c r="D12" s="96"/>
      <c r="E12" s="96"/>
      <c r="F12" s="96"/>
      <c r="G12" s="20">
        <f>SUM(G13:G32)</f>
        <v>0</v>
      </c>
      <c r="H12" s="20">
        <f>SUM(H13:H32)</f>
        <v>0</v>
      </c>
      <c r="I12" s="20">
        <f>SUM(I13:I32)</f>
        <v>0</v>
      </c>
      <c r="J12" s="20">
        <f>SUM(J13:J32)</f>
        <v>0</v>
      </c>
      <c r="K12" s="20">
        <f>SUM(K13:K32)</f>
        <v>0</v>
      </c>
    </row>
    <row r="13" spans="2:11" s="3" customFormat="1" ht="13.2" x14ac:dyDescent="0.25">
      <c r="B13" s="21" t="s">
        <v>4</v>
      </c>
      <c r="C13" s="95"/>
      <c r="D13" s="95"/>
      <c r="E13" s="95"/>
      <c r="F13" s="95"/>
      <c r="G13" s="22"/>
      <c r="H13" s="22"/>
      <c r="I13" s="22">
        <v>0</v>
      </c>
      <c r="J13" s="28">
        <f>SUM(H13+I13)</f>
        <v>0</v>
      </c>
      <c r="K13" s="29">
        <f>G13-J13</f>
        <v>0</v>
      </c>
    </row>
    <row r="14" spans="2:11" s="3" customFormat="1" ht="13.2" x14ac:dyDescent="0.25">
      <c r="B14" s="21" t="s">
        <v>5</v>
      </c>
      <c r="C14" s="92"/>
      <c r="D14" s="93"/>
      <c r="E14" s="93"/>
      <c r="F14" s="94"/>
      <c r="G14" s="22"/>
      <c r="H14" s="22"/>
      <c r="I14" s="22">
        <v>0</v>
      </c>
      <c r="J14" s="28">
        <f t="shared" ref="J14:J32" si="0">SUM(H14+I14)</f>
        <v>0</v>
      </c>
      <c r="K14" s="29">
        <f t="shared" ref="K14:K32" si="1">G14-J14</f>
        <v>0</v>
      </c>
    </row>
    <row r="15" spans="2:11" s="3" customFormat="1" ht="13.2" x14ac:dyDescent="0.25">
      <c r="B15" s="21" t="s">
        <v>74</v>
      </c>
      <c r="C15" s="92"/>
      <c r="D15" s="93"/>
      <c r="E15" s="93"/>
      <c r="F15" s="94"/>
      <c r="G15" s="22"/>
      <c r="H15" s="22"/>
      <c r="I15" s="22">
        <v>0</v>
      </c>
      <c r="J15" s="28">
        <f t="shared" si="0"/>
        <v>0</v>
      </c>
      <c r="K15" s="29">
        <f t="shared" si="1"/>
        <v>0</v>
      </c>
    </row>
    <row r="16" spans="2:11" s="3" customFormat="1" ht="13.2" x14ac:dyDescent="0.25">
      <c r="B16" s="21" t="s">
        <v>75</v>
      </c>
      <c r="C16" s="92"/>
      <c r="D16" s="93"/>
      <c r="E16" s="93"/>
      <c r="F16" s="94"/>
      <c r="G16" s="22"/>
      <c r="H16" s="22"/>
      <c r="I16" s="22">
        <v>0</v>
      </c>
      <c r="J16" s="28">
        <f t="shared" si="0"/>
        <v>0</v>
      </c>
      <c r="K16" s="29">
        <f t="shared" si="1"/>
        <v>0</v>
      </c>
    </row>
    <row r="17" spans="2:11" s="3" customFormat="1" ht="13.2" x14ac:dyDescent="0.25">
      <c r="B17" s="21" t="s">
        <v>76</v>
      </c>
      <c r="C17" s="92"/>
      <c r="D17" s="93"/>
      <c r="E17" s="93"/>
      <c r="F17" s="94"/>
      <c r="G17" s="22"/>
      <c r="H17" s="22"/>
      <c r="I17" s="22">
        <v>0</v>
      </c>
      <c r="J17" s="28">
        <f t="shared" si="0"/>
        <v>0</v>
      </c>
      <c r="K17" s="29">
        <f t="shared" si="1"/>
        <v>0</v>
      </c>
    </row>
    <row r="18" spans="2:11" s="3" customFormat="1" ht="13.2" x14ac:dyDescent="0.25">
      <c r="B18" s="21" t="s">
        <v>77</v>
      </c>
      <c r="C18" s="92"/>
      <c r="D18" s="93"/>
      <c r="E18" s="93"/>
      <c r="F18" s="94"/>
      <c r="G18" s="22"/>
      <c r="H18" s="22"/>
      <c r="I18" s="22">
        <v>0</v>
      </c>
      <c r="J18" s="28">
        <f t="shared" si="0"/>
        <v>0</v>
      </c>
      <c r="K18" s="29">
        <f t="shared" si="1"/>
        <v>0</v>
      </c>
    </row>
    <row r="19" spans="2:11" s="3" customFormat="1" ht="13.2" x14ac:dyDescent="0.25">
      <c r="B19" s="21" t="s">
        <v>137</v>
      </c>
      <c r="C19" s="92"/>
      <c r="D19" s="93"/>
      <c r="E19" s="93"/>
      <c r="F19" s="94"/>
      <c r="G19" s="22"/>
      <c r="H19" s="22"/>
      <c r="I19" s="22">
        <v>0</v>
      </c>
      <c r="J19" s="28">
        <f t="shared" si="0"/>
        <v>0</v>
      </c>
      <c r="K19" s="29">
        <f t="shared" si="1"/>
        <v>0</v>
      </c>
    </row>
    <row r="20" spans="2:11" s="3" customFormat="1" ht="13.2" x14ac:dyDescent="0.25">
      <c r="B20" s="21" t="s">
        <v>111</v>
      </c>
      <c r="C20" s="92"/>
      <c r="D20" s="93"/>
      <c r="E20" s="93"/>
      <c r="F20" s="94"/>
      <c r="G20" s="22"/>
      <c r="H20" s="22"/>
      <c r="I20" s="22">
        <v>0</v>
      </c>
      <c r="J20" s="28">
        <f t="shared" si="0"/>
        <v>0</v>
      </c>
      <c r="K20" s="29">
        <f t="shared" si="1"/>
        <v>0</v>
      </c>
    </row>
    <row r="21" spans="2:11" s="3" customFormat="1" ht="13.2" x14ac:dyDescent="0.25">
      <c r="B21" s="21" t="s">
        <v>112</v>
      </c>
      <c r="C21" s="92"/>
      <c r="D21" s="93"/>
      <c r="E21" s="93"/>
      <c r="F21" s="94"/>
      <c r="G21" s="22"/>
      <c r="H21" s="22"/>
      <c r="I21" s="22">
        <v>0</v>
      </c>
      <c r="J21" s="28">
        <f t="shared" si="0"/>
        <v>0</v>
      </c>
      <c r="K21" s="29">
        <f t="shared" si="1"/>
        <v>0</v>
      </c>
    </row>
    <row r="22" spans="2:11" s="3" customFormat="1" ht="13.2" x14ac:dyDescent="0.25">
      <c r="B22" s="21" t="s">
        <v>113</v>
      </c>
      <c r="C22" s="92"/>
      <c r="D22" s="93"/>
      <c r="E22" s="93"/>
      <c r="F22" s="94"/>
      <c r="G22" s="22"/>
      <c r="H22" s="22"/>
      <c r="I22" s="22">
        <v>0</v>
      </c>
      <c r="J22" s="28">
        <f t="shared" si="0"/>
        <v>0</v>
      </c>
      <c r="K22" s="29">
        <f t="shared" si="1"/>
        <v>0</v>
      </c>
    </row>
    <row r="23" spans="2:11" s="3" customFormat="1" ht="13.2" x14ac:dyDescent="0.25">
      <c r="B23" s="21" t="s">
        <v>114</v>
      </c>
      <c r="C23" s="92"/>
      <c r="D23" s="93"/>
      <c r="E23" s="93"/>
      <c r="F23" s="94"/>
      <c r="G23" s="22"/>
      <c r="H23" s="22"/>
      <c r="I23" s="22">
        <v>0</v>
      </c>
      <c r="J23" s="28">
        <f t="shared" si="0"/>
        <v>0</v>
      </c>
      <c r="K23" s="29">
        <f t="shared" si="1"/>
        <v>0</v>
      </c>
    </row>
    <row r="24" spans="2:11" s="3" customFormat="1" ht="13.2" x14ac:dyDescent="0.25">
      <c r="B24" s="21" t="s">
        <v>115</v>
      </c>
      <c r="C24" s="92"/>
      <c r="D24" s="93"/>
      <c r="E24" s="93"/>
      <c r="F24" s="94"/>
      <c r="G24" s="22"/>
      <c r="H24" s="22"/>
      <c r="I24" s="22">
        <v>0</v>
      </c>
      <c r="J24" s="28">
        <f t="shared" si="0"/>
        <v>0</v>
      </c>
      <c r="K24" s="29">
        <f t="shared" si="1"/>
        <v>0</v>
      </c>
    </row>
    <row r="25" spans="2:11" s="3" customFormat="1" ht="13.2" x14ac:dyDescent="0.25">
      <c r="B25" s="21" t="s">
        <v>116</v>
      </c>
      <c r="C25" s="92"/>
      <c r="D25" s="93"/>
      <c r="E25" s="93"/>
      <c r="F25" s="94"/>
      <c r="G25" s="22"/>
      <c r="H25" s="22"/>
      <c r="I25" s="22">
        <v>0</v>
      </c>
      <c r="J25" s="28">
        <f t="shared" si="0"/>
        <v>0</v>
      </c>
      <c r="K25" s="29">
        <f t="shared" si="1"/>
        <v>0</v>
      </c>
    </row>
    <row r="26" spans="2:11" s="3" customFormat="1" ht="13.2" x14ac:dyDescent="0.25">
      <c r="B26" s="21" t="s">
        <v>117</v>
      </c>
      <c r="C26" s="92"/>
      <c r="D26" s="93"/>
      <c r="E26" s="93"/>
      <c r="F26" s="94"/>
      <c r="G26" s="22"/>
      <c r="H26" s="22"/>
      <c r="I26" s="22">
        <v>0</v>
      </c>
      <c r="J26" s="28">
        <f t="shared" si="0"/>
        <v>0</v>
      </c>
      <c r="K26" s="29">
        <f t="shared" si="1"/>
        <v>0</v>
      </c>
    </row>
    <row r="27" spans="2:11" s="3" customFormat="1" ht="13.2" x14ac:dyDescent="0.25">
      <c r="B27" s="21" t="s">
        <v>118</v>
      </c>
      <c r="C27" s="92"/>
      <c r="D27" s="93"/>
      <c r="E27" s="93"/>
      <c r="F27" s="94"/>
      <c r="G27" s="22"/>
      <c r="H27" s="22"/>
      <c r="I27" s="22">
        <v>0</v>
      </c>
      <c r="J27" s="28">
        <f t="shared" si="0"/>
        <v>0</v>
      </c>
      <c r="K27" s="29">
        <f t="shared" si="1"/>
        <v>0</v>
      </c>
    </row>
    <row r="28" spans="2:11" s="3" customFormat="1" ht="13.2" x14ac:dyDescent="0.25">
      <c r="B28" s="21" t="s">
        <v>119</v>
      </c>
      <c r="C28" s="92"/>
      <c r="D28" s="93"/>
      <c r="E28" s="93"/>
      <c r="F28" s="94"/>
      <c r="G28" s="22"/>
      <c r="H28" s="22"/>
      <c r="I28" s="22">
        <v>0</v>
      </c>
      <c r="J28" s="28">
        <f t="shared" si="0"/>
        <v>0</v>
      </c>
      <c r="K28" s="29">
        <f t="shared" si="1"/>
        <v>0</v>
      </c>
    </row>
    <row r="29" spans="2:11" s="3" customFormat="1" ht="13.2" x14ac:dyDescent="0.25">
      <c r="B29" s="21" t="s">
        <v>120</v>
      </c>
      <c r="C29" s="92"/>
      <c r="D29" s="93"/>
      <c r="E29" s="93"/>
      <c r="F29" s="94"/>
      <c r="G29" s="22"/>
      <c r="H29" s="22"/>
      <c r="I29" s="22">
        <v>0</v>
      </c>
      <c r="J29" s="28">
        <f t="shared" si="0"/>
        <v>0</v>
      </c>
      <c r="K29" s="29">
        <f t="shared" si="1"/>
        <v>0</v>
      </c>
    </row>
    <row r="30" spans="2:11" s="3" customFormat="1" ht="13.2" x14ac:dyDescent="0.25">
      <c r="B30" s="21" t="s">
        <v>121</v>
      </c>
      <c r="C30" s="92"/>
      <c r="D30" s="93"/>
      <c r="E30" s="93"/>
      <c r="F30" s="94"/>
      <c r="G30" s="22"/>
      <c r="H30" s="22"/>
      <c r="I30" s="22">
        <v>0</v>
      </c>
      <c r="J30" s="28">
        <f t="shared" si="0"/>
        <v>0</v>
      </c>
      <c r="K30" s="29">
        <f t="shared" si="1"/>
        <v>0</v>
      </c>
    </row>
    <row r="31" spans="2:11" s="3" customFormat="1" ht="13.2" x14ac:dyDescent="0.25">
      <c r="B31" s="21" t="s">
        <v>122</v>
      </c>
      <c r="C31" s="92"/>
      <c r="D31" s="93"/>
      <c r="E31" s="93"/>
      <c r="F31" s="94"/>
      <c r="G31" s="22"/>
      <c r="H31" s="22"/>
      <c r="I31" s="22">
        <v>0</v>
      </c>
      <c r="J31" s="28">
        <f t="shared" si="0"/>
        <v>0</v>
      </c>
      <c r="K31" s="29">
        <f t="shared" si="1"/>
        <v>0</v>
      </c>
    </row>
    <row r="32" spans="2:11" s="3" customFormat="1" ht="13.2" x14ac:dyDescent="0.25">
      <c r="B32" s="21" t="s">
        <v>123</v>
      </c>
      <c r="C32" s="92"/>
      <c r="D32" s="93"/>
      <c r="E32" s="93"/>
      <c r="F32" s="94"/>
      <c r="G32" s="22"/>
      <c r="H32" s="22"/>
      <c r="I32" s="22">
        <v>0</v>
      </c>
      <c r="J32" s="28">
        <f t="shared" si="0"/>
        <v>0</v>
      </c>
      <c r="K32" s="29">
        <f t="shared" si="1"/>
        <v>0</v>
      </c>
    </row>
    <row r="33" spans="2:11" ht="13.2" x14ac:dyDescent="0.25">
      <c r="B33" s="19" t="s">
        <v>6</v>
      </c>
      <c r="C33" s="96" t="s">
        <v>29</v>
      </c>
      <c r="D33" s="96"/>
      <c r="E33" s="96"/>
      <c r="F33" s="96"/>
      <c r="G33" s="20">
        <f>SUM(G34:G53)</f>
        <v>0</v>
      </c>
      <c r="H33" s="20">
        <f>SUM(H34:H53)</f>
        <v>0</v>
      </c>
      <c r="I33" s="20">
        <f>SUM(I34:I53)</f>
        <v>0</v>
      </c>
      <c r="J33" s="20">
        <f>SUM(J34:J53)</f>
        <v>0</v>
      </c>
      <c r="K33" s="20">
        <f>SUM(K34:K53)</f>
        <v>0</v>
      </c>
    </row>
    <row r="34" spans="2:11" s="3" customFormat="1" ht="13.2" x14ac:dyDescent="0.25">
      <c r="B34" s="21" t="s">
        <v>7</v>
      </c>
      <c r="C34" s="95"/>
      <c r="D34" s="95"/>
      <c r="E34" s="95"/>
      <c r="F34" s="95"/>
      <c r="G34" s="22"/>
      <c r="H34" s="22"/>
      <c r="I34" s="22">
        <v>0</v>
      </c>
      <c r="J34" s="28">
        <f>SUM(H34+I34)</f>
        <v>0</v>
      </c>
      <c r="K34" s="29">
        <f t="shared" ref="K34:K39" si="2">G34-J34</f>
        <v>0</v>
      </c>
    </row>
    <row r="35" spans="2:11" s="3" customFormat="1" ht="13.2" x14ac:dyDescent="0.25">
      <c r="B35" s="21" t="s">
        <v>8</v>
      </c>
      <c r="C35" s="92"/>
      <c r="D35" s="93"/>
      <c r="E35" s="93"/>
      <c r="F35" s="94"/>
      <c r="G35" s="22"/>
      <c r="H35" s="22"/>
      <c r="I35" s="22">
        <v>0</v>
      </c>
      <c r="J35" s="28">
        <f t="shared" ref="J35:J53" si="3">SUM(H35+I35)</f>
        <v>0</v>
      </c>
      <c r="K35" s="29">
        <f t="shared" si="2"/>
        <v>0</v>
      </c>
    </row>
    <row r="36" spans="2:11" s="3" customFormat="1" ht="13.2" x14ac:dyDescent="0.25">
      <c r="B36" s="21" t="s">
        <v>79</v>
      </c>
      <c r="C36" s="92"/>
      <c r="D36" s="93"/>
      <c r="E36" s="93"/>
      <c r="F36" s="94"/>
      <c r="G36" s="22"/>
      <c r="H36" s="22"/>
      <c r="I36" s="22">
        <v>0</v>
      </c>
      <c r="J36" s="28">
        <f t="shared" si="3"/>
        <v>0</v>
      </c>
      <c r="K36" s="29">
        <f t="shared" si="2"/>
        <v>0</v>
      </c>
    </row>
    <row r="37" spans="2:11" s="3" customFormat="1" ht="13.2" x14ac:dyDescent="0.25">
      <c r="B37" s="21" t="s">
        <v>80</v>
      </c>
      <c r="C37" s="92"/>
      <c r="D37" s="93"/>
      <c r="E37" s="93"/>
      <c r="F37" s="94"/>
      <c r="G37" s="22"/>
      <c r="H37" s="22"/>
      <c r="I37" s="22">
        <v>0</v>
      </c>
      <c r="J37" s="28">
        <f>SUM(H37+I37)</f>
        <v>0</v>
      </c>
      <c r="K37" s="29">
        <f t="shared" si="2"/>
        <v>0</v>
      </c>
    </row>
    <row r="38" spans="2:11" s="3" customFormat="1" ht="13.2" x14ac:dyDescent="0.25">
      <c r="B38" s="21" t="s">
        <v>81</v>
      </c>
      <c r="C38" s="92"/>
      <c r="D38" s="93"/>
      <c r="E38" s="93"/>
      <c r="F38" s="94"/>
      <c r="G38" s="22"/>
      <c r="H38" s="22"/>
      <c r="I38" s="22">
        <v>0</v>
      </c>
      <c r="J38" s="28">
        <f t="shared" si="3"/>
        <v>0</v>
      </c>
      <c r="K38" s="29">
        <f t="shared" si="2"/>
        <v>0</v>
      </c>
    </row>
    <row r="39" spans="2:11" s="3" customFormat="1" ht="13.2" x14ac:dyDescent="0.25">
      <c r="B39" s="21" t="s">
        <v>82</v>
      </c>
      <c r="C39" s="92"/>
      <c r="D39" s="93"/>
      <c r="E39" s="93"/>
      <c r="F39" s="94"/>
      <c r="G39" s="22"/>
      <c r="H39" s="22"/>
      <c r="I39" s="22">
        <v>0</v>
      </c>
      <c r="J39" s="28">
        <f t="shared" si="3"/>
        <v>0</v>
      </c>
      <c r="K39" s="29">
        <f t="shared" si="2"/>
        <v>0</v>
      </c>
    </row>
    <row r="40" spans="2:11" s="3" customFormat="1" ht="13.2" x14ac:dyDescent="0.25">
      <c r="B40" s="21" t="s">
        <v>83</v>
      </c>
      <c r="C40" s="92"/>
      <c r="D40" s="93"/>
      <c r="E40" s="93"/>
      <c r="F40" s="94"/>
      <c r="G40" s="22"/>
      <c r="H40" s="22"/>
      <c r="I40" s="22">
        <v>0</v>
      </c>
      <c r="J40" s="28">
        <f t="shared" si="3"/>
        <v>0</v>
      </c>
      <c r="K40" s="29">
        <f t="shared" ref="K40:K53" si="4">G40-J40</f>
        <v>0</v>
      </c>
    </row>
    <row r="41" spans="2:11" s="3" customFormat="1" ht="13.2" x14ac:dyDescent="0.25">
      <c r="B41" s="21" t="s">
        <v>124</v>
      </c>
      <c r="C41" s="92"/>
      <c r="D41" s="93"/>
      <c r="E41" s="93"/>
      <c r="F41" s="94"/>
      <c r="G41" s="22"/>
      <c r="H41" s="22"/>
      <c r="I41" s="22">
        <v>0</v>
      </c>
      <c r="J41" s="28">
        <f t="shared" si="3"/>
        <v>0</v>
      </c>
      <c r="K41" s="29">
        <f t="shared" si="4"/>
        <v>0</v>
      </c>
    </row>
    <row r="42" spans="2:11" s="3" customFormat="1" ht="13.2" x14ac:dyDescent="0.25">
      <c r="B42" s="21" t="s">
        <v>125</v>
      </c>
      <c r="C42" s="92"/>
      <c r="D42" s="93"/>
      <c r="E42" s="93"/>
      <c r="F42" s="94"/>
      <c r="G42" s="22"/>
      <c r="H42" s="22"/>
      <c r="I42" s="22">
        <v>0</v>
      </c>
      <c r="J42" s="28">
        <f t="shared" si="3"/>
        <v>0</v>
      </c>
      <c r="K42" s="29">
        <f t="shared" si="4"/>
        <v>0</v>
      </c>
    </row>
    <row r="43" spans="2:11" s="3" customFormat="1" ht="13.2" x14ac:dyDescent="0.25">
      <c r="B43" s="21" t="s">
        <v>126</v>
      </c>
      <c r="C43" s="92"/>
      <c r="D43" s="93"/>
      <c r="E43" s="93"/>
      <c r="F43" s="94"/>
      <c r="G43" s="22"/>
      <c r="H43" s="22"/>
      <c r="I43" s="22">
        <v>0</v>
      </c>
      <c r="J43" s="28">
        <f t="shared" si="3"/>
        <v>0</v>
      </c>
      <c r="K43" s="29">
        <f t="shared" si="4"/>
        <v>0</v>
      </c>
    </row>
    <row r="44" spans="2:11" s="3" customFormat="1" ht="13.2" x14ac:dyDescent="0.25">
      <c r="B44" s="21" t="s">
        <v>127</v>
      </c>
      <c r="C44" s="92"/>
      <c r="D44" s="93"/>
      <c r="E44" s="93"/>
      <c r="F44" s="94"/>
      <c r="G44" s="22"/>
      <c r="H44" s="22"/>
      <c r="I44" s="22">
        <v>0</v>
      </c>
      <c r="J44" s="28">
        <f t="shared" si="3"/>
        <v>0</v>
      </c>
      <c r="K44" s="29">
        <f t="shared" si="4"/>
        <v>0</v>
      </c>
    </row>
    <row r="45" spans="2:11" s="3" customFormat="1" ht="13.2" x14ac:dyDescent="0.25">
      <c r="B45" s="21" t="s">
        <v>128</v>
      </c>
      <c r="C45" s="92"/>
      <c r="D45" s="93"/>
      <c r="E45" s="93"/>
      <c r="F45" s="94"/>
      <c r="G45" s="22"/>
      <c r="H45" s="22"/>
      <c r="I45" s="22">
        <v>0</v>
      </c>
      <c r="J45" s="28">
        <f t="shared" si="3"/>
        <v>0</v>
      </c>
      <c r="K45" s="29">
        <f t="shared" si="4"/>
        <v>0</v>
      </c>
    </row>
    <row r="46" spans="2:11" s="3" customFormat="1" ht="13.2" x14ac:dyDescent="0.25">
      <c r="B46" s="21" t="s">
        <v>129</v>
      </c>
      <c r="C46" s="92"/>
      <c r="D46" s="93"/>
      <c r="E46" s="93"/>
      <c r="F46" s="94"/>
      <c r="G46" s="22"/>
      <c r="H46" s="22"/>
      <c r="I46" s="22">
        <v>0</v>
      </c>
      <c r="J46" s="28">
        <f t="shared" si="3"/>
        <v>0</v>
      </c>
      <c r="K46" s="29">
        <f t="shared" si="4"/>
        <v>0</v>
      </c>
    </row>
    <row r="47" spans="2:11" s="3" customFormat="1" ht="13.2" x14ac:dyDescent="0.25">
      <c r="B47" s="21" t="s">
        <v>130</v>
      </c>
      <c r="C47" s="92"/>
      <c r="D47" s="93"/>
      <c r="E47" s="93"/>
      <c r="F47" s="94"/>
      <c r="G47" s="22"/>
      <c r="H47" s="22"/>
      <c r="I47" s="22">
        <v>0</v>
      </c>
      <c r="J47" s="28">
        <f t="shared" si="3"/>
        <v>0</v>
      </c>
      <c r="K47" s="29">
        <f t="shared" si="4"/>
        <v>0</v>
      </c>
    </row>
    <row r="48" spans="2:11" s="3" customFormat="1" ht="13.2" x14ac:dyDescent="0.25">
      <c r="B48" s="21" t="s">
        <v>131</v>
      </c>
      <c r="C48" s="92"/>
      <c r="D48" s="93"/>
      <c r="E48" s="93"/>
      <c r="F48" s="94"/>
      <c r="G48" s="22"/>
      <c r="H48" s="22"/>
      <c r="I48" s="22">
        <v>0</v>
      </c>
      <c r="J48" s="28">
        <f t="shared" si="3"/>
        <v>0</v>
      </c>
      <c r="K48" s="29">
        <f t="shared" si="4"/>
        <v>0</v>
      </c>
    </row>
    <row r="49" spans="2:11" s="3" customFormat="1" ht="13.2" x14ac:dyDescent="0.25">
      <c r="B49" s="21" t="s">
        <v>132</v>
      </c>
      <c r="C49" s="92"/>
      <c r="D49" s="93"/>
      <c r="E49" s="93"/>
      <c r="F49" s="94"/>
      <c r="G49" s="22"/>
      <c r="H49" s="22"/>
      <c r="I49" s="22">
        <v>0</v>
      </c>
      <c r="J49" s="28">
        <f t="shared" si="3"/>
        <v>0</v>
      </c>
      <c r="K49" s="29">
        <f t="shared" si="4"/>
        <v>0</v>
      </c>
    </row>
    <row r="50" spans="2:11" s="3" customFormat="1" ht="13.2" x14ac:dyDescent="0.25">
      <c r="B50" s="21" t="s">
        <v>133</v>
      </c>
      <c r="C50" s="92"/>
      <c r="D50" s="93"/>
      <c r="E50" s="93"/>
      <c r="F50" s="94"/>
      <c r="G50" s="22"/>
      <c r="H50" s="22"/>
      <c r="I50" s="22">
        <v>0</v>
      </c>
      <c r="J50" s="28">
        <f t="shared" si="3"/>
        <v>0</v>
      </c>
      <c r="K50" s="29">
        <f t="shared" si="4"/>
        <v>0</v>
      </c>
    </row>
    <row r="51" spans="2:11" s="3" customFormat="1" ht="13.2" x14ac:dyDescent="0.25">
      <c r="B51" s="21" t="s">
        <v>134</v>
      </c>
      <c r="C51" s="92"/>
      <c r="D51" s="93"/>
      <c r="E51" s="93"/>
      <c r="F51" s="94"/>
      <c r="G51" s="22"/>
      <c r="H51" s="22"/>
      <c r="I51" s="22">
        <v>0</v>
      </c>
      <c r="J51" s="28">
        <f t="shared" si="3"/>
        <v>0</v>
      </c>
      <c r="K51" s="29">
        <f t="shared" si="4"/>
        <v>0</v>
      </c>
    </row>
    <row r="52" spans="2:11" s="3" customFormat="1" ht="13.2" x14ac:dyDescent="0.25">
      <c r="B52" s="21" t="s">
        <v>135</v>
      </c>
      <c r="C52" s="92"/>
      <c r="D52" s="93"/>
      <c r="E52" s="93"/>
      <c r="F52" s="94"/>
      <c r="G52" s="22"/>
      <c r="H52" s="22"/>
      <c r="I52" s="22">
        <v>0</v>
      </c>
      <c r="J52" s="28">
        <f t="shared" si="3"/>
        <v>0</v>
      </c>
      <c r="K52" s="29">
        <f t="shared" si="4"/>
        <v>0</v>
      </c>
    </row>
    <row r="53" spans="2:11" s="3" customFormat="1" ht="13.2" x14ac:dyDescent="0.25">
      <c r="B53" s="21" t="s">
        <v>136</v>
      </c>
      <c r="C53" s="92"/>
      <c r="D53" s="93"/>
      <c r="E53" s="93"/>
      <c r="F53" s="94"/>
      <c r="G53" s="22"/>
      <c r="H53" s="22"/>
      <c r="I53" s="22">
        <v>0</v>
      </c>
      <c r="J53" s="28">
        <f t="shared" si="3"/>
        <v>0</v>
      </c>
      <c r="K53" s="29">
        <f t="shared" si="4"/>
        <v>0</v>
      </c>
    </row>
    <row r="54" spans="2:11" ht="13.2" x14ac:dyDescent="0.25">
      <c r="B54" s="19" t="s">
        <v>9</v>
      </c>
      <c r="C54" s="96" t="s">
        <v>60</v>
      </c>
      <c r="D54" s="96"/>
      <c r="E54" s="96"/>
      <c r="F54" s="96"/>
      <c r="G54" s="20">
        <f>SUM(G55:G62)</f>
        <v>0</v>
      </c>
      <c r="H54" s="20">
        <f>SUM(H55:H62)</f>
        <v>0</v>
      </c>
      <c r="I54" s="20">
        <f>SUM(I55:I62)</f>
        <v>0</v>
      </c>
      <c r="J54" s="20">
        <f>SUM(J55:J62)</f>
        <v>0</v>
      </c>
      <c r="K54" s="20">
        <f>SUM(K55:K62)</f>
        <v>0</v>
      </c>
    </row>
    <row r="55" spans="2:11" s="3" customFormat="1" ht="13.2" x14ac:dyDescent="0.25">
      <c r="B55" s="21" t="s">
        <v>10</v>
      </c>
      <c r="C55" s="95"/>
      <c r="D55" s="95"/>
      <c r="E55" s="95"/>
      <c r="F55" s="95"/>
      <c r="G55" s="22"/>
      <c r="H55" s="22"/>
      <c r="I55" s="22">
        <v>0</v>
      </c>
      <c r="J55" s="28">
        <f>SUM(H55+I55)</f>
        <v>0</v>
      </c>
      <c r="K55" s="29">
        <f>G55-J55</f>
        <v>0</v>
      </c>
    </row>
    <row r="56" spans="2:11" s="3" customFormat="1" ht="13.2" x14ac:dyDescent="0.25">
      <c r="B56" s="21" t="s">
        <v>11</v>
      </c>
      <c r="C56" s="92"/>
      <c r="D56" s="93"/>
      <c r="E56" s="93"/>
      <c r="F56" s="94"/>
      <c r="G56" s="22"/>
      <c r="H56" s="22"/>
      <c r="I56" s="22">
        <v>0</v>
      </c>
      <c r="J56" s="28">
        <f>SUM(H56+I56)</f>
        <v>0</v>
      </c>
      <c r="K56" s="29">
        <f t="shared" ref="K56:K62" si="5">G56-J56</f>
        <v>0</v>
      </c>
    </row>
    <row r="57" spans="2:11" s="3" customFormat="1" ht="13.2" x14ac:dyDescent="0.25">
      <c r="B57" s="21" t="s">
        <v>84</v>
      </c>
      <c r="C57" s="92"/>
      <c r="D57" s="93"/>
      <c r="E57" s="93"/>
      <c r="F57" s="94"/>
      <c r="G57" s="22"/>
      <c r="H57" s="22"/>
      <c r="I57" s="22">
        <v>0</v>
      </c>
      <c r="J57" s="28">
        <f t="shared" ref="J57:J62" si="6">SUM(H57+I57)</f>
        <v>0</v>
      </c>
      <c r="K57" s="29">
        <f t="shared" si="5"/>
        <v>0</v>
      </c>
    </row>
    <row r="58" spans="2:11" s="3" customFormat="1" ht="13.2" x14ac:dyDescent="0.25">
      <c r="B58" s="21" t="s">
        <v>138</v>
      </c>
      <c r="C58" s="92"/>
      <c r="D58" s="93"/>
      <c r="E58" s="93"/>
      <c r="F58" s="94"/>
      <c r="G58" s="22"/>
      <c r="H58" s="22"/>
      <c r="I58" s="22">
        <v>0</v>
      </c>
      <c r="J58" s="28">
        <f t="shared" si="6"/>
        <v>0</v>
      </c>
      <c r="K58" s="29">
        <f t="shared" si="5"/>
        <v>0</v>
      </c>
    </row>
    <row r="59" spans="2:11" s="3" customFormat="1" ht="13.2" x14ac:dyDescent="0.25">
      <c r="B59" s="21" t="s">
        <v>139</v>
      </c>
      <c r="C59" s="92"/>
      <c r="D59" s="93"/>
      <c r="E59" s="93"/>
      <c r="F59" s="94"/>
      <c r="G59" s="22"/>
      <c r="H59" s="22"/>
      <c r="I59" s="22">
        <v>0</v>
      </c>
      <c r="J59" s="28">
        <f t="shared" si="6"/>
        <v>0</v>
      </c>
      <c r="K59" s="29">
        <f t="shared" si="5"/>
        <v>0</v>
      </c>
    </row>
    <row r="60" spans="2:11" s="3" customFormat="1" ht="13.2" x14ac:dyDescent="0.25">
      <c r="B60" s="21" t="s">
        <v>140</v>
      </c>
      <c r="C60" s="92"/>
      <c r="D60" s="93"/>
      <c r="E60" s="93"/>
      <c r="F60" s="94"/>
      <c r="G60" s="22"/>
      <c r="H60" s="22"/>
      <c r="I60" s="22">
        <v>0</v>
      </c>
      <c r="J60" s="28">
        <f t="shared" si="6"/>
        <v>0</v>
      </c>
      <c r="K60" s="29">
        <f t="shared" si="5"/>
        <v>0</v>
      </c>
    </row>
    <row r="61" spans="2:11" s="3" customFormat="1" ht="13.2" x14ac:dyDescent="0.25">
      <c r="B61" s="21" t="s">
        <v>141</v>
      </c>
      <c r="C61" s="92"/>
      <c r="D61" s="93"/>
      <c r="E61" s="93"/>
      <c r="F61" s="94"/>
      <c r="G61" s="22"/>
      <c r="H61" s="22"/>
      <c r="I61" s="22">
        <v>0</v>
      </c>
      <c r="J61" s="28">
        <f t="shared" si="6"/>
        <v>0</v>
      </c>
      <c r="K61" s="29">
        <f t="shared" si="5"/>
        <v>0</v>
      </c>
    </row>
    <row r="62" spans="2:11" s="3" customFormat="1" ht="13.2" x14ac:dyDescent="0.25">
      <c r="B62" s="21" t="s">
        <v>142</v>
      </c>
      <c r="C62" s="92"/>
      <c r="D62" s="93"/>
      <c r="E62" s="93"/>
      <c r="F62" s="94"/>
      <c r="G62" s="22"/>
      <c r="H62" s="22"/>
      <c r="I62" s="22">
        <v>0</v>
      </c>
      <c r="J62" s="28">
        <f t="shared" si="6"/>
        <v>0</v>
      </c>
      <c r="K62" s="29">
        <f t="shared" si="5"/>
        <v>0</v>
      </c>
    </row>
    <row r="63" spans="2:11" ht="13.2" x14ac:dyDescent="0.25">
      <c r="B63" s="19" t="s">
        <v>12</v>
      </c>
      <c r="C63" s="96" t="s">
        <v>30</v>
      </c>
      <c r="D63" s="96"/>
      <c r="E63" s="96"/>
      <c r="F63" s="96"/>
      <c r="G63" s="20">
        <f>SUM(G64:G76)</f>
        <v>0</v>
      </c>
      <c r="H63" s="20">
        <f>SUM(H64:H76)</f>
        <v>0</v>
      </c>
      <c r="I63" s="20">
        <f>SUM(I64:I76)</f>
        <v>0</v>
      </c>
      <c r="J63" s="20">
        <f>SUM(J64:J76)</f>
        <v>0</v>
      </c>
      <c r="K63" s="20">
        <f>SUM(K64:K76)</f>
        <v>0</v>
      </c>
    </row>
    <row r="64" spans="2:11" s="3" customFormat="1" ht="13.2" x14ac:dyDescent="0.25">
      <c r="B64" s="21" t="s">
        <v>13</v>
      </c>
      <c r="C64" s="95"/>
      <c r="D64" s="95"/>
      <c r="E64" s="95"/>
      <c r="F64" s="95"/>
      <c r="G64" s="22"/>
      <c r="H64" s="22"/>
      <c r="I64" s="22">
        <v>0</v>
      </c>
      <c r="J64" s="28">
        <f>SUM(H64+I64)</f>
        <v>0</v>
      </c>
      <c r="K64" s="29">
        <f>G64-J64</f>
        <v>0</v>
      </c>
    </row>
    <row r="65" spans="2:11" s="3" customFormat="1" ht="13.2" x14ac:dyDescent="0.25">
      <c r="B65" s="21" t="s">
        <v>14</v>
      </c>
      <c r="C65" s="92"/>
      <c r="D65" s="93"/>
      <c r="E65" s="93"/>
      <c r="F65" s="94"/>
      <c r="G65" s="22"/>
      <c r="H65" s="22"/>
      <c r="I65" s="22">
        <v>0</v>
      </c>
      <c r="J65" s="28">
        <f t="shared" ref="J65:J76" si="7">SUM(H65+I65)</f>
        <v>0</v>
      </c>
      <c r="K65" s="29">
        <f t="shared" ref="K65:K76" si="8">G65-J65</f>
        <v>0</v>
      </c>
    </row>
    <row r="66" spans="2:11" s="3" customFormat="1" ht="13.2" x14ac:dyDescent="0.25">
      <c r="B66" s="21" t="s">
        <v>85</v>
      </c>
      <c r="C66" s="92"/>
      <c r="D66" s="93"/>
      <c r="E66" s="93"/>
      <c r="F66" s="94"/>
      <c r="G66" s="22"/>
      <c r="H66" s="22"/>
      <c r="I66" s="22">
        <v>0</v>
      </c>
      <c r="J66" s="28">
        <f t="shared" si="7"/>
        <v>0</v>
      </c>
      <c r="K66" s="29">
        <f t="shared" si="8"/>
        <v>0</v>
      </c>
    </row>
    <row r="67" spans="2:11" s="3" customFormat="1" ht="13.2" x14ac:dyDescent="0.25">
      <c r="B67" s="21" t="s">
        <v>86</v>
      </c>
      <c r="C67" s="92"/>
      <c r="D67" s="93"/>
      <c r="E67" s="93"/>
      <c r="F67" s="94"/>
      <c r="G67" s="22"/>
      <c r="H67" s="22"/>
      <c r="I67" s="22">
        <v>0</v>
      </c>
      <c r="J67" s="28">
        <f t="shared" si="7"/>
        <v>0</v>
      </c>
      <c r="K67" s="29">
        <f t="shared" si="8"/>
        <v>0</v>
      </c>
    </row>
    <row r="68" spans="2:11" s="3" customFormat="1" ht="13.2" x14ac:dyDescent="0.25">
      <c r="B68" s="21" t="s">
        <v>87</v>
      </c>
      <c r="C68" s="92"/>
      <c r="D68" s="93"/>
      <c r="E68" s="93"/>
      <c r="F68" s="94"/>
      <c r="G68" s="22"/>
      <c r="H68" s="22"/>
      <c r="I68" s="22">
        <v>0</v>
      </c>
      <c r="J68" s="28">
        <f t="shared" si="7"/>
        <v>0</v>
      </c>
      <c r="K68" s="29">
        <f t="shared" si="8"/>
        <v>0</v>
      </c>
    </row>
    <row r="69" spans="2:11" s="3" customFormat="1" ht="13.2" x14ac:dyDescent="0.25">
      <c r="B69" s="21" t="s">
        <v>88</v>
      </c>
      <c r="C69" s="92"/>
      <c r="D69" s="93"/>
      <c r="E69" s="93"/>
      <c r="F69" s="94"/>
      <c r="G69" s="22"/>
      <c r="H69" s="22"/>
      <c r="I69" s="22">
        <v>0</v>
      </c>
      <c r="J69" s="28">
        <f t="shared" si="7"/>
        <v>0</v>
      </c>
      <c r="K69" s="29">
        <f t="shared" si="8"/>
        <v>0</v>
      </c>
    </row>
    <row r="70" spans="2:11" s="3" customFormat="1" ht="13.2" x14ac:dyDescent="0.25">
      <c r="B70" s="21" t="s">
        <v>89</v>
      </c>
      <c r="C70" s="92"/>
      <c r="D70" s="93"/>
      <c r="E70" s="93"/>
      <c r="F70" s="94"/>
      <c r="G70" s="22"/>
      <c r="H70" s="22"/>
      <c r="I70" s="22">
        <v>0</v>
      </c>
      <c r="J70" s="28">
        <f t="shared" si="7"/>
        <v>0</v>
      </c>
      <c r="K70" s="29">
        <f t="shared" si="8"/>
        <v>0</v>
      </c>
    </row>
    <row r="71" spans="2:11" s="3" customFormat="1" ht="13.2" x14ac:dyDescent="0.25">
      <c r="B71" s="21" t="s">
        <v>90</v>
      </c>
      <c r="C71" s="92"/>
      <c r="D71" s="93"/>
      <c r="E71" s="93"/>
      <c r="F71" s="94"/>
      <c r="G71" s="22"/>
      <c r="H71" s="22"/>
      <c r="I71" s="22">
        <v>0</v>
      </c>
      <c r="J71" s="28">
        <f t="shared" si="7"/>
        <v>0</v>
      </c>
      <c r="K71" s="29">
        <f t="shared" si="8"/>
        <v>0</v>
      </c>
    </row>
    <row r="72" spans="2:11" s="3" customFormat="1" ht="13.2" x14ac:dyDescent="0.25">
      <c r="B72" s="21" t="s">
        <v>91</v>
      </c>
      <c r="C72" s="92"/>
      <c r="D72" s="93"/>
      <c r="E72" s="93"/>
      <c r="F72" s="94"/>
      <c r="G72" s="22"/>
      <c r="H72" s="22"/>
      <c r="I72" s="22">
        <v>0</v>
      </c>
      <c r="J72" s="28">
        <f t="shared" si="7"/>
        <v>0</v>
      </c>
      <c r="K72" s="29">
        <f t="shared" si="8"/>
        <v>0</v>
      </c>
    </row>
    <row r="73" spans="2:11" s="3" customFormat="1" ht="13.2" x14ac:dyDescent="0.25">
      <c r="B73" s="21" t="s">
        <v>92</v>
      </c>
      <c r="C73" s="92"/>
      <c r="D73" s="93"/>
      <c r="E73" s="93"/>
      <c r="F73" s="94"/>
      <c r="G73" s="22"/>
      <c r="H73" s="22"/>
      <c r="I73" s="22">
        <v>0</v>
      </c>
      <c r="J73" s="28">
        <f t="shared" si="7"/>
        <v>0</v>
      </c>
      <c r="K73" s="29">
        <f t="shared" si="8"/>
        <v>0</v>
      </c>
    </row>
    <row r="74" spans="2:11" s="3" customFormat="1" ht="13.2" x14ac:dyDescent="0.25">
      <c r="B74" s="21" t="s">
        <v>143</v>
      </c>
      <c r="C74" s="92"/>
      <c r="D74" s="93"/>
      <c r="E74" s="93"/>
      <c r="F74" s="94"/>
      <c r="G74" s="22"/>
      <c r="H74" s="22"/>
      <c r="I74" s="22">
        <v>0</v>
      </c>
      <c r="J74" s="28">
        <f t="shared" si="7"/>
        <v>0</v>
      </c>
      <c r="K74" s="29">
        <f t="shared" si="8"/>
        <v>0</v>
      </c>
    </row>
    <row r="75" spans="2:11" s="3" customFormat="1" ht="13.2" x14ac:dyDescent="0.25">
      <c r="B75" s="21" t="s">
        <v>144</v>
      </c>
      <c r="C75" s="92"/>
      <c r="D75" s="93"/>
      <c r="E75" s="93"/>
      <c r="F75" s="94"/>
      <c r="G75" s="22"/>
      <c r="H75" s="22"/>
      <c r="I75" s="22">
        <v>0</v>
      </c>
      <c r="J75" s="28">
        <f t="shared" si="7"/>
        <v>0</v>
      </c>
      <c r="K75" s="29">
        <f t="shared" si="8"/>
        <v>0</v>
      </c>
    </row>
    <row r="76" spans="2:11" s="3" customFormat="1" ht="13.2" x14ac:dyDescent="0.25">
      <c r="B76" s="21" t="s">
        <v>145</v>
      </c>
      <c r="C76" s="92"/>
      <c r="D76" s="93"/>
      <c r="E76" s="93"/>
      <c r="F76" s="94"/>
      <c r="G76" s="22"/>
      <c r="H76" s="22"/>
      <c r="I76" s="22">
        <v>0</v>
      </c>
      <c r="J76" s="28">
        <f t="shared" si="7"/>
        <v>0</v>
      </c>
      <c r="K76" s="29">
        <f t="shared" si="8"/>
        <v>0</v>
      </c>
    </row>
    <row r="77" spans="2:11" ht="13.2" x14ac:dyDescent="0.25">
      <c r="B77" s="19" t="s">
        <v>19</v>
      </c>
      <c r="C77" s="96" t="s">
        <v>31</v>
      </c>
      <c r="D77" s="96"/>
      <c r="E77" s="96"/>
      <c r="F77" s="96"/>
      <c r="G77" s="20">
        <f>SUM(G78:G84)</f>
        <v>0</v>
      </c>
      <c r="H77" s="20">
        <f>SUM(H78:H84)</f>
        <v>0</v>
      </c>
      <c r="I77" s="20">
        <f>SUM(I78:I84)</f>
        <v>0</v>
      </c>
      <c r="J77" s="20">
        <f>SUM(J78:J84)</f>
        <v>0</v>
      </c>
      <c r="K77" s="20">
        <f>SUM(K78:K84)</f>
        <v>0</v>
      </c>
    </row>
    <row r="78" spans="2:11" s="3" customFormat="1" ht="13.2" x14ac:dyDescent="0.25">
      <c r="B78" s="21" t="s">
        <v>15</v>
      </c>
      <c r="C78" s="95"/>
      <c r="D78" s="95"/>
      <c r="E78" s="95"/>
      <c r="F78" s="95"/>
      <c r="G78" s="22"/>
      <c r="H78" s="22"/>
      <c r="I78" s="22">
        <v>0</v>
      </c>
      <c r="J78" s="28">
        <f>SUM(H78+I78)</f>
        <v>0</v>
      </c>
      <c r="K78" s="29">
        <f>G78-J78</f>
        <v>0</v>
      </c>
    </row>
    <row r="79" spans="2:11" s="3" customFormat="1" ht="13.2" x14ac:dyDescent="0.25">
      <c r="B79" s="21" t="s">
        <v>16</v>
      </c>
      <c r="C79" s="92"/>
      <c r="D79" s="93"/>
      <c r="E79" s="93"/>
      <c r="F79" s="94"/>
      <c r="G79" s="22"/>
      <c r="H79" s="22"/>
      <c r="I79" s="22">
        <v>0</v>
      </c>
      <c r="J79" s="28">
        <f t="shared" ref="J79:J84" si="9">SUM(H79+I79)</f>
        <v>0</v>
      </c>
      <c r="K79" s="29">
        <f t="shared" ref="K79:K84" si="10">G79-J79</f>
        <v>0</v>
      </c>
    </row>
    <row r="80" spans="2:11" s="3" customFormat="1" ht="13.2" x14ac:dyDescent="0.25">
      <c r="B80" s="21" t="s">
        <v>93</v>
      </c>
      <c r="C80" s="92"/>
      <c r="D80" s="93"/>
      <c r="E80" s="93"/>
      <c r="F80" s="94"/>
      <c r="G80" s="22"/>
      <c r="H80" s="22"/>
      <c r="I80" s="22">
        <v>0</v>
      </c>
      <c r="J80" s="28">
        <f>SUM(H80+I80)</f>
        <v>0</v>
      </c>
      <c r="K80" s="29">
        <f t="shared" si="10"/>
        <v>0</v>
      </c>
    </row>
    <row r="81" spans="2:11" s="3" customFormat="1" ht="13.2" x14ac:dyDescent="0.25">
      <c r="B81" s="21" t="s">
        <v>94</v>
      </c>
      <c r="C81" s="92"/>
      <c r="D81" s="93"/>
      <c r="E81" s="93"/>
      <c r="F81" s="94"/>
      <c r="G81" s="22"/>
      <c r="H81" s="22"/>
      <c r="I81" s="22">
        <v>0</v>
      </c>
      <c r="J81" s="28">
        <f t="shared" si="9"/>
        <v>0</v>
      </c>
      <c r="K81" s="29">
        <f t="shared" si="10"/>
        <v>0</v>
      </c>
    </row>
    <row r="82" spans="2:11" s="3" customFormat="1" ht="13.2" x14ac:dyDescent="0.25">
      <c r="B82" s="21" t="s">
        <v>95</v>
      </c>
      <c r="C82" s="92"/>
      <c r="D82" s="93"/>
      <c r="E82" s="93"/>
      <c r="F82" s="94"/>
      <c r="G82" s="22"/>
      <c r="H82" s="22"/>
      <c r="I82" s="22">
        <v>0</v>
      </c>
      <c r="J82" s="28">
        <f t="shared" si="9"/>
        <v>0</v>
      </c>
      <c r="K82" s="29">
        <f t="shared" si="10"/>
        <v>0</v>
      </c>
    </row>
    <row r="83" spans="2:11" s="3" customFormat="1" ht="13.2" x14ac:dyDescent="0.25">
      <c r="B83" s="21" t="s">
        <v>146</v>
      </c>
      <c r="C83" s="92"/>
      <c r="D83" s="93"/>
      <c r="E83" s="93"/>
      <c r="F83" s="94"/>
      <c r="G83" s="22"/>
      <c r="H83" s="22"/>
      <c r="I83" s="22">
        <v>0</v>
      </c>
      <c r="J83" s="28">
        <f t="shared" si="9"/>
        <v>0</v>
      </c>
      <c r="K83" s="29">
        <f t="shared" si="10"/>
        <v>0</v>
      </c>
    </row>
    <row r="84" spans="2:11" s="3" customFormat="1" ht="13.2" x14ac:dyDescent="0.25">
      <c r="B84" s="21" t="s">
        <v>147</v>
      </c>
      <c r="C84" s="92"/>
      <c r="D84" s="93"/>
      <c r="E84" s="93"/>
      <c r="F84" s="94"/>
      <c r="G84" s="22"/>
      <c r="H84" s="22"/>
      <c r="I84" s="22">
        <v>0</v>
      </c>
      <c r="J84" s="28">
        <f t="shared" si="9"/>
        <v>0</v>
      </c>
      <c r="K84" s="29">
        <f t="shared" si="10"/>
        <v>0</v>
      </c>
    </row>
    <row r="85" spans="2:11" ht="16.2" customHeight="1" x14ac:dyDescent="0.25">
      <c r="B85" s="19" t="s">
        <v>20</v>
      </c>
      <c r="C85" s="96" t="s">
        <v>38</v>
      </c>
      <c r="D85" s="96"/>
      <c r="E85" s="96"/>
      <c r="F85" s="96"/>
      <c r="G85" s="20">
        <f>SUM(G86:G105)</f>
        <v>0</v>
      </c>
      <c r="H85" s="20">
        <f>SUM(H86:H105)</f>
        <v>0</v>
      </c>
      <c r="I85" s="20">
        <f>SUM(I86:I105)</f>
        <v>0</v>
      </c>
      <c r="J85" s="20">
        <f>SUM(J86:J105)</f>
        <v>0</v>
      </c>
      <c r="K85" s="20">
        <f>SUM(K86:K105)</f>
        <v>0</v>
      </c>
    </row>
    <row r="86" spans="2:11" s="3" customFormat="1" ht="13.2" x14ac:dyDescent="0.25">
      <c r="B86" s="21" t="s">
        <v>17</v>
      </c>
      <c r="C86" s="95"/>
      <c r="D86" s="95"/>
      <c r="E86" s="95"/>
      <c r="F86" s="95"/>
      <c r="G86" s="22"/>
      <c r="H86" s="22"/>
      <c r="I86" s="22">
        <v>0</v>
      </c>
      <c r="J86" s="28">
        <f>SUM(H86+I86)</f>
        <v>0</v>
      </c>
      <c r="K86" s="29">
        <f>G86-J86</f>
        <v>0</v>
      </c>
    </row>
    <row r="87" spans="2:11" s="3" customFormat="1" ht="13.2" x14ac:dyDescent="0.25">
      <c r="B87" s="21" t="s">
        <v>18</v>
      </c>
      <c r="C87" s="92"/>
      <c r="D87" s="93"/>
      <c r="E87" s="93"/>
      <c r="F87" s="94"/>
      <c r="G87" s="22"/>
      <c r="H87" s="22"/>
      <c r="I87" s="22">
        <v>0</v>
      </c>
      <c r="J87" s="28">
        <f t="shared" ref="J87:J105" si="11">SUM(H87+I87)</f>
        <v>0</v>
      </c>
      <c r="K87" s="29">
        <f t="shared" ref="K87:K105" si="12">G87-J87</f>
        <v>0</v>
      </c>
    </row>
    <row r="88" spans="2:11" s="3" customFormat="1" ht="13.2" x14ac:dyDescent="0.25">
      <c r="B88" s="21" t="s">
        <v>96</v>
      </c>
      <c r="C88" s="92"/>
      <c r="D88" s="93"/>
      <c r="E88" s="93"/>
      <c r="F88" s="94"/>
      <c r="G88" s="22"/>
      <c r="H88" s="22"/>
      <c r="I88" s="22">
        <v>0</v>
      </c>
      <c r="J88" s="28">
        <f t="shared" si="11"/>
        <v>0</v>
      </c>
      <c r="K88" s="29">
        <f t="shared" si="12"/>
        <v>0</v>
      </c>
    </row>
    <row r="89" spans="2:11" s="3" customFormat="1" ht="13.2" x14ac:dyDescent="0.25">
      <c r="B89" s="21" t="s">
        <v>97</v>
      </c>
      <c r="C89" s="92"/>
      <c r="D89" s="93"/>
      <c r="E89" s="93"/>
      <c r="F89" s="94"/>
      <c r="G89" s="22"/>
      <c r="H89" s="22"/>
      <c r="I89" s="22">
        <v>0</v>
      </c>
      <c r="J89" s="28">
        <f t="shared" si="11"/>
        <v>0</v>
      </c>
      <c r="K89" s="29">
        <f t="shared" si="12"/>
        <v>0</v>
      </c>
    </row>
    <row r="90" spans="2:11" s="3" customFormat="1" ht="13.2" x14ac:dyDescent="0.25">
      <c r="B90" s="21" t="s">
        <v>98</v>
      </c>
      <c r="C90" s="92"/>
      <c r="D90" s="93"/>
      <c r="E90" s="93"/>
      <c r="F90" s="94"/>
      <c r="G90" s="22"/>
      <c r="H90" s="22"/>
      <c r="I90" s="22">
        <v>0</v>
      </c>
      <c r="J90" s="28">
        <f t="shared" si="11"/>
        <v>0</v>
      </c>
      <c r="K90" s="29">
        <f t="shared" si="12"/>
        <v>0</v>
      </c>
    </row>
    <row r="91" spans="2:11" s="3" customFormat="1" ht="13.2" x14ac:dyDescent="0.25">
      <c r="B91" s="21" t="s">
        <v>99</v>
      </c>
      <c r="C91" s="92"/>
      <c r="D91" s="93"/>
      <c r="E91" s="93"/>
      <c r="F91" s="94"/>
      <c r="G91" s="22"/>
      <c r="H91" s="22"/>
      <c r="I91" s="22">
        <v>0</v>
      </c>
      <c r="J91" s="28">
        <f t="shared" si="11"/>
        <v>0</v>
      </c>
      <c r="K91" s="29">
        <f t="shared" si="12"/>
        <v>0</v>
      </c>
    </row>
    <row r="92" spans="2:11" s="3" customFormat="1" ht="13.2" x14ac:dyDescent="0.25">
      <c r="B92" s="21" t="s">
        <v>100</v>
      </c>
      <c r="C92" s="92"/>
      <c r="D92" s="93"/>
      <c r="E92" s="93"/>
      <c r="F92" s="94"/>
      <c r="G92" s="22"/>
      <c r="H92" s="22"/>
      <c r="I92" s="22">
        <v>0</v>
      </c>
      <c r="J92" s="28">
        <f t="shared" si="11"/>
        <v>0</v>
      </c>
      <c r="K92" s="29">
        <f t="shared" si="12"/>
        <v>0</v>
      </c>
    </row>
    <row r="93" spans="2:11" s="3" customFormat="1" ht="13.2" x14ac:dyDescent="0.25">
      <c r="B93" s="21" t="s">
        <v>101</v>
      </c>
      <c r="C93" s="92"/>
      <c r="D93" s="93"/>
      <c r="E93" s="93"/>
      <c r="F93" s="94"/>
      <c r="G93" s="22"/>
      <c r="H93" s="22"/>
      <c r="I93" s="22">
        <v>0</v>
      </c>
      <c r="J93" s="28">
        <f t="shared" si="11"/>
        <v>0</v>
      </c>
      <c r="K93" s="29">
        <f t="shared" si="12"/>
        <v>0</v>
      </c>
    </row>
    <row r="94" spans="2:11" s="3" customFormat="1" ht="13.2" x14ac:dyDescent="0.25">
      <c r="B94" s="21" t="s">
        <v>102</v>
      </c>
      <c r="C94" s="92"/>
      <c r="D94" s="93"/>
      <c r="E94" s="93"/>
      <c r="F94" s="94"/>
      <c r="G94" s="22"/>
      <c r="H94" s="22"/>
      <c r="I94" s="22">
        <v>0</v>
      </c>
      <c r="J94" s="28">
        <f t="shared" si="11"/>
        <v>0</v>
      </c>
      <c r="K94" s="29">
        <f t="shared" si="12"/>
        <v>0</v>
      </c>
    </row>
    <row r="95" spans="2:11" s="3" customFormat="1" ht="13.2" x14ac:dyDescent="0.25">
      <c r="B95" s="21" t="s">
        <v>103</v>
      </c>
      <c r="C95" s="92"/>
      <c r="D95" s="93"/>
      <c r="E95" s="93"/>
      <c r="F95" s="94"/>
      <c r="G95" s="22"/>
      <c r="H95" s="22"/>
      <c r="I95" s="22">
        <v>0</v>
      </c>
      <c r="J95" s="28">
        <f t="shared" si="11"/>
        <v>0</v>
      </c>
      <c r="K95" s="29">
        <f t="shared" si="12"/>
        <v>0</v>
      </c>
    </row>
    <row r="96" spans="2:11" s="3" customFormat="1" ht="13.2" x14ac:dyDescent="0.25">
      <c r="B96" s="21" t="s">
        <v>148</v>
      </c>
      <c r="C96" s="92"/>
      <c r="D96" s="93"/>
      <c r="E96" s="93"/>
      <c r="F96" s="94"/>
      <c r="G96" s="22"/>
      <c r="H96" s="22"/>
      <c r="I96" s="22">
        <v>0</v>
      </c>
      <c r="J96" s="28">
        <f t="shared" si="11"/>
        <v>0</v>
      </c>
      <c r="K96" s="29">
        <f t="shared" si="12"/>
        <v>0</v>
      </c>
    </row>
    <row r="97" spans="2:11" s="3" customFormat="1" ht="13.2" x14ac:dyDescent="0.25">
      <c r="B97" s="21" t="s">
        <v>149</v>
      </c>
      <c r="C97" s="92"/>
      <c r="D97" s="93"/>
      <c r="E97" s="93"/>
      <c r="F97" s="94"/>
      <c r="G97" s="22"/>
      <c r="H97" s="22"/>
      <c r="I97" s="22">
        <v>0</v>
      </c>
      <c r="J97" s="28">
        <f t="shared" si="11"/>
        <v>0</v>
      </c>
      <c r="K97" s="29">
        <f t="shared" si="12"/>
        <v>0</v>
      </c>
    </row>
    <row r="98" spans="2:11" s="3" customFormat="1" ht="13.2" x14ac:dyDescent="0.25">
      <c r="B98" s="21" t="s">
        <v>150</v>
      </c>
      <c r="C98" s="92"/>
      <c r="D98" s="93"/>
      <c r="E98" s="93"/>
      <c r="F98" s="94"/>
      <c r="G98" s="22"/>
      <c r="H98" s="22"/>
      <c r="I98" s="22">
        <v>0</v>
      </c>
      <c r="J98" s="28">
        <f t="shared" si="11"/>
        <v>0</v>
      </c>
      <c r="K98" s="29">
        <f t="shared" si="12"/>
        <v>0</v>
      </c>
    </row>
    <row r="99" spans="2:11" s="3" customFormat="1" ht="13.2" x14ac:dyDescent="0.25">
      <c r="B99" s="21" t="s">
        <v>151</v>
      </c>
      <c r="C99" s="92"/>
      <c r="D99" s="93"/>
      <c r="E99" s="93"/>
      <c r="F99" s="94"/>
      <c r="G99" s="22"/>
      <c r="H99" s="22"/>
      <c r="I99" s="22">
        <v>0</v>
      </c>
      <c r="J99" s="28">
        <f t="shared" si="11"/>
        <v>0</v>
      </c>
      <c r="K99" s="29">
        <f t="shared" si="12"/>
        <v>0</v>
      </c>
    </row>
    <row r="100" spans="2:11" s="3" customFormat="1" ht="13.2" x14ac:dyDescent="0.25">
      <c r="B100" s="21" t="s">
        <v>152</v>
      </c>
      <c r="C100" s="92"/>
      <c r="D100" s="93"/>
      <c r="E100" s="93"/>
      <c r="F100" s="94"/>
      <c r="G100" s="22"/>
      <c r="H100" s="22"/>
      <c r="I100" s="22">
        <v>0</v>
      </c>
      <c r="J100" s="28">
        <f t="shared" si="11"/>
        <v>0</v>
      </c>
      <c r="K100" s="29">
        <f t="shared" si="12"/>
        <v>0</v>
      </c>
    </row>
    <row r="101" spans="2:11" s="3" customFormat="1" ht="13.2" x14ac:dyDescent="0.25">
      <c r="B101" s="21" t="s">
        <v>153</v>
      </c>
      <c r="C101" s="92"/>
      <c r="D101" s="93"/>
      <c r="E101" s="93"/>
      <c r="F101" s="94"/>
      <c r="G101" s="22"/>
      <c r="H101" s="22"/>
      <c r="I101" s="22">
        <v>0</v>
      </c>
      <c r="J101" s="28">
        <f t="shared" si="11"/>
        <v>0</v>
      </c>
      <c r="K101" s="29">
        <f t="shared" si="12"/>
        <v>0</v>
      </c>
    </row>
    <row r="102" spans="2:11" s="3" customFormat="1" ht="13.2" x14ac:dyDescent="0.25">
      <c r="B102" s="21" t="s">
        <v>154</v>
      </c>
      <c r="C102" s="92"/>
      <c r="D102" s="93"/>
      <c r="E102" s="93"/>
      <c r="F102" s="94"/>
      <c r="G102" s="22"/>
      <c r="H102" s="22"/>
      <c r="I102" s="22">
        <v>0</v>
      </c>
      <c r="J102" s="28">
        <f t="shared" si="11"/>
        <v>0</v>
      </c>
      <c r="K102" s="29">
        <f t="shared" si="12"/>
        <v>0</v>
      </c>
    </row>
    <row r="103" spans="2:11" s="3" customFormat="1" ht="13.2" x14ac:dyDescent="0.25">
      <c r="B103" s="21" t="s">
        <v>155</v>
      </c>
      <c r="C103" s="92"/>
      <c r="D103" s="93"/>
      <c r="E103" s="93"/>
      <c r="F103" s="94"/>
      <c r="G103" s="22"/>
      <c r="H103" s="22"/>
      <c r="I103" s="22">
        <v>0</v>
      </c>
      <c r="J103" s="28">
        <f t="shared" si="11"/>
        <v>0</v>
      </c>
      <c r="K103" s="29">
        <f t="shared" si="12"/>
        <v>0</v>
      </c>
    </row>
    <row r="104" spans="2:11" s="3" customFormat="1" ht="13.2" x14ac:dyDescent="0.25">
      <c r="B104" s="21" t="s">
        <v>156</v>
      </c>
      <c r="C104" s="92"/>
      <c r="D104" s="93"/>
      <c r="E104" s="93"/>
      <c r="F104" s="94"/>
      <c r="G104" s="22"/>
      <c r="H104" s="22"/>
      <c r="I104" s="22">
        <v>0</v>
      </c>
      <c r="J104" s="28">
        <f t="shared" si="11"/>
        <v>0</v>
      </c>
      <c r="K104" s="29">
        <f t="shared" si="12"/>
        <v>0</v>
      </c>
    </row>
    <row r="105" spans="2:11" s="3" customFormat="1" ht="13.2" x14ac:dyDescent="0.25">
      <c r="B105" s="21" t="s">
        <v>157</v>
      </c>
      <c r="C105" s="95"/>
      <c r="D105" s="95"/>
      <c r="E105" s="95"/>
      <c r="F105" s="95"/>
      <c r="G105" s="22"/>
      <c r="H105" s="22"/>
      <c r="I105" s="22">
        <v>0</v>
      </c>
      <c r="J105" s="28">
        <f t="shared" si="11"/>
        <v>0</v>
      </c>
      <c r="K105" s="29">
        <f t="shared" si="12"/>
        <v>0</v>
      </c>
    </row>
    <row r="106" spans="2:11" ht="13.2" x14ac:dyDescent="0.25">
      <c r="B106" s="19" t="s">
        <v>21</v>
      </c>
      <c r="C106" s="96" t="s">
        <v>34</v>
      </c>
      <c r="D106" s="96"/>
      <c r="E106" s="96"/>
      <c r="F106" s="96"/>
      <c r="G106" s="23">
        <f>SUM(G107:G118)</f>
        <v>0</v>
      </c>
      <c r="H106" s="23">
        <f>SUM(H107:H118)</f>
        <v>0</v>
      </c>
      <c r="I106" s="23">
        <f>SUM(I107:I118)</f>
        <v>0</v>
      </c>
      <c r="J106" s="23">
        <f>SUM(J107:J118)</f>
        <v>0</v>
      </c>
      <c r="K106" s="23">
        <f>SUM(K107:K118)</f>
        <v>0</v>
      </c>
    </row>
    <row r="107" spans="2:11" s="3" customFormat="1" ht="13.2" x14ac:dyDescent="0.25">
      <c r="B107" s="21" t="s">
        <v>23</v>
      </c>
      <c r="C107" s="95"/>
      <c r="D107" s="95"/>
      <c r="E107" s="95"/>
      <c r="F107" s="95"/>
      <c r="G107" s="22"/>
      <c r="H107" s="22"/>
      <c r="I107" s="22">
        <v>0</v>
      </c>
      <c r="J107" s="28">
        <f>SUM(H107+I107)</f>
        <v>0</v>
      </c>
      <c r="K107" s="29">
        <f>G107-J107</f>
        <v>0</v>
      </c>
    </row>
    <row r="108" spans="2:11" s="3" customFormat="1" ht="13.2" x14ac:dyDescent="0.25">
      <c r="B108" s="21" t="s">
        <v>24</v>
      </c>
      <c r="C108" s="92"/>
      <c r="D108" s="93"/>
      <c r="E108" s="93"/>
      <c r="F108" s="94"/>
      <c r="G108" s="22"/>
      <c r="H108" s="22"/>
      <c r="I108" s="22">
        <v>0</v>
      </c>
      <c r="J108" s="28">
        <f t="shared" ref="J108:J118" si="13">SUM(H108+I108)</f>
        <v>0</v>
      </c>
      <c r="K108" s="29">
        <f t="shared" ref="K108:K118" si="14">G108-J108</f>
        <v>0</v>
      </c>
    </row>
    <row r="109" spans="2:11" s="3" customFormat="1" ht="13.2" x14ac:dyDescent="0.25">
      <c r="B109" s="21" t="s">
        <v>104</v>
      </c>
      <c r="C109" s="92"/>
      <c r="D109" s="93"/>
      <c r="E109" s="93"/>
      <c r="F109" s="94"/>
      <c r="G109" s="22"/>
      <c r="H109" s="22"/>
      <c r="I109" s="22">
        <v>0</v>
      </c>
      <c r="J109" s="28">
        <f t="shared" si="13"/>
        <v>0</v>
      </c>
      <c r="K109" s="29">
        <f t="shared" si="14"/>
        <v>0</v>
      </c>
    </row>
    <row r="110" spans="2:11" s="3" customFormat="1" ht="13.2" x14ac:dyDescent="0.25">
      <c r="B110" s="21" t="s">
        <v>158</v>
      </c>
      <c r="C110" s="92"/>
      <c r="D110" s="93"/>
      <c r="E110" s="93"/>
      <c r="F110" s="94"/>
      <c r="G110" s="22"/>
      <c r="H110" s="22"/>
      <c r="I110" s="22">
        <v>0</v>
      </c>
      <c r="J110" s="28">
        <f t="shared" si="13"/>
        <v>0</v>
      </c>
      <c r="K110" s="29">
        <f t="shared" si="14"/>
        <v>0</v>
      </c>
    </row>
    <row r="111" spans="2:11" s="3" customFormat="1" ht="13.2" x14ac:dyDescent="0.25">
      <c r="B111" s="21" t="s">
        <v>159</v>
      </c>
      <c r="C111" s="92"/>
      <c r="D111" s="93"/>
      <c r="E111" s="93"/>
      <c r="F111" s="94"/>
      <c r="G111" s="22"/>
      <c r="H111" s="22"/>
      <c r="I111" s="22">
        <v>0</v>
      </c>
      <c r="J111" s="28">
        <f t="shared" si="13"/>
        <v>0</v>
      </c>
      <c r="K111" s="29">
        <f t="shared" si="14"/>
        <v>0</v>
      </c>
    </row>
    <row r="112" spans="2:11" s="3" customFormat="1" ht="13.2" x14ac:dyDescent="0.25">
      <c r="B112" s="21" t="s">
        <v>160</v>
      </c>
      <c r="C112" s="92"/>
      <c r="D112" s="93"/>
      <c r="E112" s="93"/>
      <c r="F112" s="94"/>
      <c r="G112" s="22"/>
      <c r="H112" s="22"/>
      <c r="I112" s="22">
        <v>0</v>
      </c>
      <c r="J112" s="28">
        <f t="shared" si="13"/>
        <v>0</v>
      </c>
      <c r="K112" s="29">
        <f t="shared" si="14"/>
        <v>0</v>
      </c>
    </row>
    <row r="113" spans="2:11" s="3" customFormat="1" ht="13.2" x14ac:dyDescent="0.25">
      <c r="B113" s="21" t="s">
        <v>161</v>
      </c>
      <c r="C113" s="92"/>
      <c r="D113" s="93"/>
      <c r="E113" s="93"/>
      <c r="F113" s="94"/>
      <c r="G113" s="22"/>
      <c r="H113" s="22"/>
      <c r="I113" s="22">
        <v>0</v>
      </c>
      <c r="J113" s="28">
        <f t="shared" si="13"/>
        <v>0</v>
      </c>
      <c r="K113" s="29">
        <f t="shared" si="14"/>
        <v>0</v>
      </c>
    </row>
    <row r="114" spans="2:11" s="3" customFormat="1" ht="13.2" x14ac:dyDescent="0.25">
      <c r="B114" s="21" t="s">
        <v>162</v>
      </c>
      <c r="C114" s="92"/>
      <c r="D114" s="93"/>
      <c r="E114" s="93"/>
      <c r="F114" s="94"/>
      <c r="G114" s="22"/>
      <c r="H114" s="22"/>
      <c r="I114" s="22">
        <v>0</v>
      </c>
      <c r="J114" s="28">
        <f t="shared" si="13"/>
        <v>0</v>
      </c>
      <c r="K114" s="29">
        <f t="shared" si="14"/>
        <v>0</v>
      </c>
    </row>
    <row r="115" spans="2:11" s="3" customFormat="1" ht="13.2" x14ac:dyDescent="0.25">
      <c r="B115" s="21" t="s">
        <v>163</v>
      </c>
      <c r="C115" s="92"/>
      <c r="D115" s="93"/>
      <c r="E115" s="93"/>
      <c r="F115" s="94"/>
      <c r="G115" s="22"/>
      <c r="H115" s="22"/>
      <c r="I115" s="22">
        <v>0</v>
      </c>
      <c r="J115" s="28">
        <f t="shared" si="13"/>
        <v>0</v>
      </c>
      <c r="K115" s="29">
        <f t="shared" si="14"/>
        <v>0</v>
      </c>
    </row>
    <row r="116" spans="2:11" s="3" customFormat="1" ht="13.2" x14ac:dyDescent="0.25">
      <c r="B116" s="21" t="s">
        <v>164</v>
      </c>
      <c r="C116" s="92"/>
      <c r="D116" s="93"/>
      <c r="E116" s="93"/>
      <c r="F116" s="94"/>
      <c r="G116" s="22"/>
      <c r="H116" s="22"/>
      <c r="I116" s="22">
        <v>0</v>
      </c>
      <c r="J116" s="28">
        <f t="shared" si="13"/>
        <v>0</v>
      </c>
      <c r="K116" s="29">
        <f t="shared" si="14"/>
        <v>0</v>
      </c>
    </row>
    <row r="117" spans="2:11" s="3" customFormat="1" ht="13.2" x14ac:dyDescent="0.25">
      <c r="B117" s="21" t="s">
        <v>165</v>
      </c>
      <c r="C117" s="92"/>
      <c r="D117" s="93"/>
      <c r="E117" s="93"/>
      <c r="F117" s="94"/>
      <c r="G117" s="22"/>
      <c r="H117" s="22"/>
      <c r="I117" s="22">
        <v>0</v>
      </c>
      <c r="J117" s="28">
        <f t="shared" si="13"/>
        <v>0</v>
      </c>
      <c r="K117" s="29">
        <f t="shared" si="14"/>
        <v>0</v>
      </c>
    </row>
    <row r="118" spans="2:11" s="3" customFormat="1" ht="13.2" x14ac:dyDescent="0.25">
      <c r="B118" s="21" t="s">
        <v>166</v>
      </c>
      <c r="C118" s="95"/>
      <c r="D118" s="95"/>
      <c r="E118" s="95"/>
      <c r="F118" s="95"/>
      <c r="G118" s="22"/>
      <c r="H118" s="22"/>
      <c r="I118" s="22">
        <v>0</v>
      </c>
      <c r="J118" s="28">
        <f t="shared" si="13"/>
        <v>0</v>
      </c>
      <c r="K118" s="29">
        <f t="shared" si="14"/>
        <v>0</v>
      </c>
    </row>
    <row r="119" spans="2:11" ht="13.2" x14ac:dyDescent="0.25">
      <c r="B119" s="19" t="s">
        <v>22</v>
      </c>
      <c r="C119" s="96" t="s">
        <v>35</v>
      </c>
      <c r="D119" s="96"/>
      <c r="E119" s="96"/>
      <c r="F119" s="96"/>
      <c r="G119" s="23">
        <f>SUM(G120:G130)</f>
        <v>0</v>
      </c>
      <c r="H119" s="23">
        <f>SUM(H120:H130)</f>
        <v>0</v>
      </c>
      <c r="I119" s="23">
        <f>SUM(I120:I130)</f>
        <v>0</v>
      </c>
      <c r="J119" s="23">
        <f>SUM(J120:J130)</f>
        <v>0</v>
      </c>
      <c r="K119" s="23">
        <f>SUM(K120:K130)</f>
        <v>0</v>
      </c>
    </row>
    <row r="120" spans="2:11" s="3" customFormat="1" ht="13.2" x14ac:dyDescent="0.25">
      <c r="B120" s="21" t="s">
        <v>26</v>
      </c>
      <c r="C120" s="95"/>
      <c r="D120" s="95"/>
      <c r="E120" s="95"/>
      <c r="F120" s="95"/>
      <c r="G120" s="22"/>
      <c r="H120" s="22"/>
      <c r="I120" s="22">
        <v>0</v>
      </c>
      <c r="J120" s="28">
        <f>SUM(H120+I120)</f>
        <v>0</v>
      </c>
      <c r="K120" s="29">
        <f>G120-J120</f>
        <v>0</v>
      </c>
    </row>
    <row r="121" spans="2:11" s="3" customFormat="1" ht="13.2" x14ac:dyDescent="0.25">
      <c r="B121" s="21" t="s">
        <v>27</v>
      </c>
      <c r="C121" s="92"/>
      <c r="D121" s="93"/>
      <c r="E121" s="93"/>
      <c r="F121" s="94"/>
      <c r="G121" s="22"/>
      <c r="H121" s="22"/>
      <c r="I121" s="22">
        <v>0</v>
      </c>
      <c r="J121" s="28">
        <f t="shared" ref="J121:J130" si="15">SUM(H121+I121)</f>
        <v>0</v>
      </c>
      <c r="K121" s="29">
        <f>G121-J121</f>
        <v>0</v>
      </c>
    </row>
    <row r="122" spans="2:11" s="3" customFormat="1" ht="13.2" x14ac:dyDescent="0.25">
      <c r="B122" s="21" t="s">
        <v>105</v>
      </c>
      <c r="C122" s="92"/>
      <c r="D122" s="93"/>
      <c r="E122" s="93"/>
      <c r="F122" s="94"/>
      <c r="G122" s="22"/>
      <c r="H122" s="22"/>
      <c r="I122" s="22">
        <v>0</v>
      </c>
      <c r="J122" s="28">
        <f t="shared" si="15"/>
        <v>0</v>
      </c>
      <c r="K122" s="29">
        <f t="shared" ref="K122:K130" si="16">G122-J122</f>
        <v>0</v>
      </c>
    </row>
    <row r="123" spans="2:11" s="3" customFormat="1" ht="13.2" x14ac:dyDescent="0.25">
      <c r="B123" s="21" t="s">
        <v>167</v>
      </c>
      <c r="C123" s="92"/>
      <c r="D123" s="93"/>
      <c r="E123" s="93"/>
      <c r="F123" s="94"/>
      <c r="G123" s="22"/>
      <c r="H123" s="22"/>
      <c r="I123" s="22">
        <v>0</v>
      </c>
      <c r="J123" s="28">
        <f t="shared" si="15"/>
        <v>0</v>
      </c>
      <c r="K123" s="29">
        <f t="shared" si="16"/>
        <v>0</v>
      </c>
    </row>
    <row r="124" spans="2:11" s="3" customFormat="1" ht="13.2" x14ac:dyDescent="0.25">
      <c r="B124" s="21" t="s">
        <v>168</v>
      </c>
      <c r="C124" s="92"/>
      <c r="D124" s="93"/>
      <c r="E124" s="93"/>
      <c r="F124" s="94"/>
      <c r="G124" s="22"/>
      <c r="H124" s="22"/>
      <c r="I124" s="22">
        <v>0</v>
      </c>
      <c r="J124" s="28">
        <f t="shared" si="15"/>
        <v>0</v>
      </c>
      <c r="K124" s="29">
        <f t="shared" si="16"/>
        <v>0</v>
      </c>
    </row>
    <row r="125" spans="2:11" s="3" customFormat="1" ht="13.2" x14ac:dyDescent="0.25">
      <c r="B125" s="21" t="s">
        <v>169</v>
      </c>
      <c r="C125" s="92"/>
      <c r="D125" s="93"/>
      <c r="E125" s="93"/>
      <c r="F125" s="94"/>
      <c r="G125" s="22"/>
      <c r="H125" s="22"/>
      <c r="I125" s="22">
        <v>0</v>
      </c>
      <c r="J125" s="28">
        <f t="shared" si="15"/>
        <v>0</v>
      </c>
      <c r="K125" s="29">
        <f t="shared" si="16"/>
        <v>0</v>
      </c>
    </row>
    <row r="126" spans="2:11" s="3" customFormat="1" ht="13.2" x14ac:dyDescent="0.25">
      <c r="B126" s="21" t="s">
        <v>170</v>
      </c>
      <c r="C126" s="92"/>
      <c r="D126" s="93"/>
      <c r="E126" s="93"/>
      <c r="F126" s="94"/>
      <c r="G126" s="22"/>
      <c r="H126" s="22"/>
      <c r="I126" s="22">
        <v>0</v>
      </c>
      <c r="J126" s="28">
        <f t="shared" si="15"/>
        <v>0</v>
      </c>
      <c r="K126" s="29">
        <f t="shared" si="16"/>
        <v>0</v>
      </c>
    </row>
    <row r="127" spans="2:11" s="3" customFormat="1" ht="13.2" x14ac:dyDescent="0.25">
      <c r="B127" s="21" t="s">
        <v>171</v>
      </c>
      <c r="C127" s="92"/>
      <c r="D127" s="93"/>
      <c r="E127" s="93"/>
      <c r="F127" s="94"/>
      <c r="G127" s="22"/>
      <c r="H127" s="22"/>
      <c r="I127" s="22">
        <v>0</v>
      </c>
      <c r="J127" s="28">
        <f t="shared" si="15"/>
        <v>0</v>
      </c>
      <c r="K127" s="29">
        <f t="shared" si="16"/>
        <v>0</v>
      </c>
    </row>
    <row r="128" spans="2:11" s="3" customFormat="1" ht="13.2" x14ac:dyDescent="0.25">
      <c r="B128" s="21" t="s">
        <v>172</v>
      </c>
      <c r="C128" s="92"/>
      <c r="D128" s="93"/>
      <c r="E128" s="93"/>
      <c r="F128" s="94"/>
      <c r="G128" s="22"/>
      <c r="H128" s="22"/>
      <c r="I128" s="22">
        <v>0</v>
      </c>
      <c r="J128" s="28">
        <f t="shared" si="15"/>
        <v>0</v>
      </c>
      <c r="K128" s="29">
        <f t="shared" si="16"/>
        <v>0</v>
      </c>
    </row>
    <row r="129" spans="2:11" s="3" customFormat="1" ht="13.2" x14ac:dyDescent="0.25">
      <c r="B129" s="21" t="s">
        <v>173</v>
      </c>
      <c r="C129" s="92"/>
      <c r="D129" s="93"/>
      <c r="E129" s="93"/>
      <c r="F129" s="94"/>
      <c r="G129" s="22"/>
      <c r="H129" s="22"/>
      <c r="I129" s="22">
        <v>0</v>
      </c>
      <c r="J129" s="28">
        <f t="shared" si="15"/>
        <v>0</v>
      </c>
      <c r="K129" s="29">
        <f t="shared" si="16"/>
        <v>0</v>
      </c>
    </row>
    <row r="130" spans="2:11" s="3" customFormat="1" ht="13.2" x14ac:dyDescent="0.25">
      <c r="B130" s="21" t="s">
        <v>174</v>
      </c>
      <c r="C130" s="95"/>
      <c r="D130" s="95"/>
      <c r="E130" s="95"/>
      <c r="F130" s="95"/>
      <c r="G130" s="22"/>
      <c r="H130" s="22"/>
      <c r="I130" s="22">
        <v>0</v>
      </c>
      <c r="J130" s="28">
        <f t="shared" si="15"/>
        <v>0</v>
      </c>
      <c r="K130" s="29">
        <f t="shared" si="16"/>
        <v>0</v>
      </c>
    </row>
    <row r="131" spans="2:11" ht="13.2" x14ac:dyDescent="0.25">
      <c r="B131" s="19" t="s">
        <v>28</v>
      </c>
      <c r="C131" s="96" t="s">
        <v>25</v>
      </c>
      <c r="D131" s="96"/>
      <c r="E131" s="96"/>
      <c r="F131" s="96"/>
      <c r="G131" s="23">
        <f>SUM(G132:G141)</f>
        <v>0</v>
      </c>
      <c r="H131" s="23">
        <f>SUM(H132:H141)</f>
        <v>0</v>
      </c>
      <c r="I131" s="23">
        <f>SUM(I132:I141)</f>
        <v>0</v>
      </c>
      <c r="J131" s="23">
        <f>SUM(J132:J141)</f>
        <v>0</v>
      </c>
      <c r="K131" s="23">
        <f>SUM(K132:K141)</f>
        <v>0</v>
      </c>
    </row>
    <row r="132" spans="2:11" s="3" customFormat="1" ht="13.2" x14ac:dyDescent="0.25">
      <c r="B132" s="21" t="s">
        <v>32</v>
      </c>
      <c r="C132" s="95"/>
      <c r="D132" s="95"/>
      <c r="E132" s="95"/>
      <c r="F132" s="95"/>
      <c r="G132" s="22"/>
      <c r="H132" s="22"/>
      <c r="I132" s="22">
        <v>0</v>
      </c>
      <c r="J132" s="28">
        <f>SUM(H132+I132)</f>
        <v>0</v>
      </c>
      <c r="K132" s="29">
        <f>G132-J132</f>
        <v>0</v>
      </c>
    </row>
    <row r="133" spans="2:11" s="3" customFormat="1" ht="13.2" x14ac:dyDescent="0.25">
      <c r="B133" s="21" t="s">
        <v>33</v>
      </c>
      <c r="C133" s="92"/>
      <c r="D133" s="93"/>
      <c r="E133" s="93"/>
      <c r="F133" s="94"/>
      <c r="G133" s="22"/>
      <c r="H133" s="22"/>
      <c r="I133" s="22">
        <v>0</v>
      </c>
      <c r="J133" s="28">
        <f t="shared" ref="J133:J141" si="17">SUM(H133+I133)</f>
        <v>0</v>
      </c>
      <c r="K133" s="29">
        <f t="shared" ref="K133:K141" si="18">G133-J133</f>
        <v>0</v>
      </c>
    </row>
    <row r="134" spans="2:11" s="3" customFormat="1" ht="13.2" x14ac:dyDescent="0.25">
      <c r="B134" s="21" t="s">
        <v>106</v>
      </c>
      <c r="C134" s="92"/>
      <c r="D134" s="93"/>
      <c r="E134" s="93"/>
      <c r="F134" s="94"/>
      <c r="G134" s="22"/>
      <c r="H134" s="22"/>
      <c r="I134" s="22">
        <v>0</v>
      </c>
      <c r="J134" s="28">
        <f t="shared" si="17"/>
        <v>0</v>
      </c>
      <c r="K134" s="29">
        <f t="shared" si="18"/>
        <v>0</v>
      </c>
    </row>
    <row r="135" spans="2:11" s="3" customFormat="1" ht="13.2" x14ac:dyDescent="0.25">
      <c r="B135" s="21" t="s">
        <v>107</v>
      </c>
      <c r="C135" s="92"/>
      <c r="D135" s="93"/>
      <c r="E135" s="93"/>
      <c r="F135" s="94"/>
      <c r="G135" s="22"/>
      <c r="H135" s="22"/>
      <c r="I135" s="22">
        <v>0</v>
      </c>
      <c r="J135" s="28">
        <f t="shared" si="17"/>
        <v>0</v>
      </c>
      <c r="K135" s="29">
        <f t="shared" si="18"/>
        <v>0</v>
      </c>
    </row>
    <row r="136" spans="2:11" s="3" customFormat="1" ht="13.2" x14ac:dyDescent="0.25">
      <c r="B136" s="21" t="s">
        <v>175</v>
      </c>
      <c r="C136" s="92"/>
      <c r="D136" s="93"/>
      <c r="E136" s="93"/>
      <c r="F136" s="94"/>
      <c r="G136" s="22"/>
      <c r="H136" s="22"/>
      <c r="I136" s="22">
        <v>0</v>
      </c>
      <c r="J136" s="28">
        <f t="shared" si="17"/>
        <v>0</v>
      </c>
      <c r="K136" s="29">
        <f t="shared" si="18"/>
        <v>0</v>
      </c>
    </row>
    <row r="137" spans="2:11" s="3" customFormat="1" ht="13.2" x14ac:dyDescent="0.25">
      <c r="B137" s="21" t="s">
        <v>176</v>
      </c>
      <c r="C137" s="92"/>
      <c r="D137" s="93"/>
      <c r="E137" s="93"/>
      <c r="F137" s="94"/>
      <c r="G137" s="22"/>
      <c r="H137" s="22"/>
      <c r="I137" s="22">
        <v>0</v>
      </c>
      <c r="J137" s="28">
        <f t="shared" si="17"/>
        <v>0</v>
      </c>
      <c r="K137" s="29">
        <f t="shared" si="18"/>
        <v>0</v>
      </c>
    </row>
    <row r="138" spans="2:11" s="3" customFormat="1" ht="13.2" x14ac:dyDescent="0.25">
      <c r="B138" s="21" t="s">
        <v>177</v>
      </c>
      <c r="C138" s="92"/>
      <c r="D138" s="93"/>
      <c r="E138" s="93"/>
      <c r="F138" s="94"/>
      <c r="G138" s="22"/>
      <c r="H138" s="22"/>
      <c r="I138" s="22">
        <v>0</v>
      </c>
      <c r="J138" s="28">
        <f t="shared" si="17"/>
        <v>0</v>
      </c>
      <c r="K138" s="29">
        <f t="shared" si="18"/>
        <v>0</v>
      </c>
    </row>
    <row r="139" spans="2:11" s="3" customFormat="1" ht="13.2" x14ac:dyDescent="0.25">
      <c r="B139" s="21" t="s">
        <v>178</v>
      </c>
      <c r="C139" s="92"/>
      <c r="D139" s="93"/>
      <c r="E139" s="93"/>
      <c r="F139" s="94"/>
      <c r="G139" s="22"/>
      <c r="H139" s="22"/>
      <c r="I139" s="22">
        <v>0</v>
      </c>
      <c r="J139" s="28">
        <f t="shared" si="17"/>
        <v>0</v>
      </c>
      <c r="K139" s="29">
        <f t="shared" si="18"/>
        <v>0</v>
      </c>
    </row>
    <row r="140" spans="2:11" s="3" customFormat="1" ht="13.2" x14ac:dyDescent="0.25">
      <c r="B140" s="21" t="s">
        <v>179</v>
      </c>
      <c r="C140" s="92"/>
      <c r="D140" s="93"/>
      <c r="E140" s="93"/>
      <c r="F140" s="94"/>
      <c r="G140" s="22"/>
      <c r="H140" s="22"/>
      <c r="I140" s="22">
        <v>0</v>
      </c>
      <c r="J140" s="28">
        <f t="shared" si="17"/>
        <v>0</v>
      </c>
      <c r="K140" s="29">
        <f t="shared" si="18"/>
        <v>0</v>
      </c>
    </row>
    <row r="141" spans="2:11" s="3" customFormat="1" ht="13.2" x14ac:dyDescent="0.25">
      <c r="B141" s="21" t="s">
        <v>180</v>
      </c>
      <c r="C141" s="95"/>
      <c r="D141" s="95"/>
      <c r="E141" s="95"/>
      <c r="F141" s="95"/>
      <c r="G141" s="22"/>
      <c r="H141" s="22"/>
      <c r="I141" s="22">
        <v>0</v>
      </c>
      <c r="J141" s="28">
        <f t="shared" si="17"/>
        <v>0</v>
      </c>
      <c r="K141" s="29">
        <f t="shared" si="18"/>
        <v>0</v>
      </c>
    </row>
    <row r="142" spans="2:11" ht="13.2" x14ac:dyDescent="0.25">
      <c r="B142" s="24"/>
      <c r="C142" s="102" t="s">
        <v>42</v>
      </c>
      <c r="D142" s="102"/>
      <c r="E142" s="102"/>
      <c r="F142" s="102"/>
      <c r="G142" s="25">
        <f>SUM(G12,G33,G54,G63,G77,G85,G106,G119,G131)</f>
        <v>0</v>
      </c>
      <c r="H142" s="25">
        <f>SUM(H12,H33,H54,H63,H77,H85,H106,H119,H131)</f>
        <v>0</v>
      </c>
      <c r="I142" s="25">
        <f>SUM(I12,I33,I54,I63,I77,I85,I106,I119,I131)</f>
        <v>0</v>
      </c>
      <c r="J142" s="25">
        <f>SUM(J12,J33,J54,J63,J77,J85,J106,J119,J131)</f>
        <v>0</v>
      </c>
      <c r="K142" s="25">
        <f>SUM(K12,K33,K54,K63,K77,K85,K106,K119,K131)</f>
        <v>0</v>
      </c>
    </row>
    <row r="143" spans="2:11" ht="13.2" x14ac:dyDescent="0.25">
      <c r="B143" s="26"/>
      <c r="C143" s="27"/>
      <c r="D143" s="27"/>
      <c r="E143" s="27"/>
      <c r="F143" s="27"/>
      <c r="G143" s="26"/>
      <c r="H143" s="26"/>
      <c r="I143" s="26"/>
      <c r="J143" s="26"/>
      <c r="K143" s="26"/>
    </row>
    <row r="144" spans="2:11" ht="13.2" x14ac:dyDescent="0.25">
      <c r="B144" s="26"/>
      <c r="C144" s="27"/>
      <c r="D144" s="27"/>
      <c r="E144" s="27"/>
      <c r="F144" s="27"/>
      <c r="G144" s="26"/>
      <c r="H144" s="26"/>
      <c r="I144" s="26"/>
      <c r="J144" s="26"/>
      <c r="K144" s="26"/>
    </row>
    <row r="145" spans="2:11" ht="13.2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ht="13.2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2:11" ht="13.2" x14ac:dyDescent="0.25">
      <c r="B147" s="26"/>
      <c r="C147" s="103" t="s">
        <v>45</v>
      </c>
      <c r="D147" s="103"/>
      <c r="E147" s="103"/>
      <c r="F147" s="104"/>
      <c r="G147" s="104"/>
      <c r="H147" s="104"/>
      <c r="I147" s="104"/>
      <c r="J147" s="104"/>
      <c r="K147" s="26"/>
    </row>
    <row r="148" spans="2:11" ht="28.5" customHeight="1" x14ac:dyDescent="0.25">
      <c r="B148" s="26"/>
      <c r="C148" s="103" t="s">
        <v>46</v>
      </c>
      <c r="D148" s="103"/>
      <c r="E148" s="103"/>
      <c r="F148" s="104"/>
      <c r="G148" s="104"/>
      <c r="H148" s="104"/>
      <c r="I148" s="104"/>
      <c r="J148" s="104"/>
      <c r="K148" s="26"/>
    </row>
    <row r="149" spans="2:11" ht="29.25" customHeight="1" x14ac:dyDescent="0.25">
      <c r="B149" s="26"/>
      <c r="C149" s="106" t="s">
        <v>47</v>
      </c>
      <c r="D149" s="107"/>
      <c r="E149" s="108"/>
      <c r="F149" s="105"/>
      <c r="G149" s="105"/>
      <c r="H149" s="105"/>
      <c r="I149" s="105"/>
      <c r="J149" s="105"/>
      <c r="K149" s="26"/>
    </row>
    <row r="150" spans="2:11" ht="13.2" x14ac:dyDescent="0.25">
      <c r="B150" s="26"/>
      <c r="K150" s="26"/>
    </row>
    <row r="151" spans="2:11" ht="13.2" x14ac:dyDescent="0.25">
      <c r="B151" s="26"/>
      <c r="K151" s="26"/>
    </row>
    <row r="152" spans="2:11" ht="13.2" x14ac:dyDescent="0.25">
      <c r="B152" s="26"/>
      <c r="K152" s="26"/>
    </row>
    <row r="153" spans="2:11" ht="29.25" customHeight="1" x14ac:dyDescent="0.25">
      <c r="B153" s="26"/>
      <c r="K153" s="26"/>
    </row>
    <row r="154" spans="2:11" ht="13.2" x14ac:dyDescent="0.25">
      <c r="B154" s="26"/>
      <c r="K154" s="26"/>
    </row>
    <row r="155" spans="2:11" ht="13.2" x14ac:dyDescent="0.25">
      <c r="B155" s="26"/>
      <c r="K155" s="26"/>
    </row>
    <row r="156" spans="2:11" ht="30" customHeight="1" x14ac:dyDescent="0.25">
      <c r="B156" s="26"/>
      <c r="K156" s="26"/>
    </row>
  </sheetData>
  <sheetProtection formatCells="0" formatRows="0" insertRows="0" deleteRows="0" selectLockedCells="1"/>
  <protectedRanges>
    <protectedRange sqref="E77:K77 E85:K85 E106:K106 E119:K119 E131:K131 E78:I84 E86:I105 E107:I118 E120:I130 E132:I141 B77:D141" name="Range3"/>
    <protectedRange sqref="K12 E33:K33 E54:K54 E63:K63 E12:J32 E34:J53 E55:J62 E64:J76 J78:J84 J86:J105 J107:J118 J120:J130 J132:J141 B12:D76" name="Range1"/>
    <protectedRange sqref="E6:J10" name="Range4"/>
    <protectedRange sqref="F147:J149" name="Range6_3"/>
  </protectedRanges>
  <mergeCells count="149">
    <mergeCell ref="C45:F45"/>
    <mergeCell ref="C46:F46"/>
    <mergeCell ref="C47:F47"/>
    <mergeCell ref="C48:F48"/>
    <mergeCell ref="C49:F49"/>
    <mergeCell ref="C50:F50"/>
    <mergeCell ref="C36:F36"/>
    <mergeCell ref="C37:F37"/>
    <mergeCell ref="E2:K5"/>
    <mergeCell ref="E6:K6"/>
    <mergeCell ref="E7:K7"/>
    <mergeCell ref="B2:D5"/>
    <mergeCell ref="B6:D6"/>
    <mergeCell ref="B7:D7"/>
    <mergeCell ref="C55:F55"/>
    <mergeCell ref="C62:F62"/>
    <mergeCell ref="B10:B11"/>
    <mergeCell ref="C10:F11"/>
    <mergeCell ref="C12:F12"/>
    <mergeCell ref="C13:F13"/>
    <mergeCell ref="C14:F14"/>
    <mergeCell ref="C15:F15"/>
    <mergeCell ref="C16:F16"/>
    <mergeCell ref="C54:F54"/>
    <mergeCell ref="C40:F40"/>
    <mergeCell ref="C41:F41"/>
    <mergeCell ref="C42:F42"/>
    <mergeCell ref="C43:F43"/>
    <mergeCell ref="C44:F44"/>
    <mergeCell ref="C19:F19"/>
    <mergeCell ref="C20:F20"/>
    <mergeCell ref="C35:F35"/>
    <mergeCell ref="C147:E147"/>
    <mergeCell ref="F147:J147"/>
    <mergeCell ref="C148:E148"/>
    <mergeCell ref="F148:J148"/>
    <mergeCell ref="F149:J149"/>
    <mergeCell ref="C149:E149"/>
    <mergeCell ref="C32:F32"/>
    <mergeCell ref="C131:F131"/>
    <mergeCell ref="C38:F38"/>
    <mergeCell ref="C39:F39"/>
    <mergeCell ref="C86:F86"/>
    <mergeCell ref="C87:F87"/>
    <mergeCell ref="C88:F88"/>
    <mergeCell ref="C94:F94"/>
    <mergeCell ref="C79:F79"/>
    <mergeCell ref="C80:F80"/>
    <mergeCell ref="C81:F81"/>
    <mergeCell ref="C65:F65"/>
    <mergeCell ref="C66:F66"/>
    <mergeCell ref="C67:F67"/>
    <mergeCell ref="C68:F68"/>
    <mergeCell ref="C69:F69"/>
    <mergeCell ref="C70:F70"/>
    <mergeCell ref="C71:F71"/>
    <mergeCell ref="C51:F51"/>
    <mergeCell ref="C52:F52"/>
    <mergeCell ref="C57:F57"/>
    <mergeCell ref="C33:F33"/>
    <mergeCell ref="C34:F34"/>
    <mergeCell ref="C141:F141"/>
    <mergeCell ref="C142:F142"/>
    <mergeCell ref="C133:F133"/>
    <mergeCell ref="C134:F134"/>
    <mergeCell ref="C120:F120"/>
    <mergeCell ref="C130:F130"/>
    <mergeCell ref="C105:F105"/>
    <mergeCell ref="C106:F106"/>
    <mergeCell ref="C107:F107"/>
    <mergeCell ref="C121:F121"/>
    <mergeCell ref="C108:F108"/>
    <mergeCell ref="C118:F118"/>
    <mergeCell ref="C119:F119"/>
    <mergeCell ref="C114:F114"/>
    <mergeCell ref="C115:F115"/>
    <mergeCell ref="C116:F116"/>
    <mergeCell ref="C117:F117"/>
    <mergeCell ref="C122:F122"/>
    <mergeCell ref="C53:F53"/>
    <mergeCell ref="E8:K8"/>
    <mergeCell ref="C24:F24"/>
    <mergeCell ref="C25:F25"/>
    <mergeCell ref="C26:F26"/>
    <mergeCell ref="C27:F27"/>
    <mergeCell ref="C28:F28"/>
    <mergeCell ref="C29:F29"/>
    <mergeCell ref="C30:F30"/>
    <mergeCell ref="C31:F31"/>
    <mergeCell ref="B8:D8"/>
    <mergeCell ref="B9:D9"/>
    <mergeCell ref="C21:F21"/>
    <mergeCell ref="C17:F17"/>
    <mergeCell ref="C18:F18"/>
    <mergeCell ref="E9:K9"/>
    <mergeCell ref="C22:F22"/>
    <mergeCell ref="C23:F23"/>
    <mergeCell ref="C59:F59"/>
    <mergeCell ref="C60:F60"/>
    <mergeCell ref="C61:F61"/>
    <mergeCell ref="C73:F73"/>
    <mergeCell ref="C74:F74"/>
    <mergeCell ref="C63:F63"/>
    <mergeCell ref="C56:F56"/>
    <mergeCell ref="C64:F64"/>
    <mergeCell ref="C75:F75"/>
    <mergeCell ref="C58:F58"/>
    <mergeCell ref="C72:F72"/>
    <mergeCell ref="C76:F76"/>
    <mergeCell ref="C77:F77"/>
    <mergeCell ref="C78:F78"/>
    <mergeCell ref="C84:F84"/>
    <mergeCell ref="C129:F129"/>
    <mergeCell ref="C135:F135"/>
    <mergeCell ref="C136:F136"/>
    <mergeCell ref="C137:F137"/>
    <mergeCell ref="C138:F138"/>
    <mergeCell ref="C82:F82"/>
    <mergeCell ref="C83:F83"/>
    <mergeCell ref="C95:F95"/>
    <mergeCell ref="C96:F96"/>
    <mergeCell ref="C97:F97"/>
    <mergeCell ref="C98:F98"/>
    <mergeCell ref="C99:F99"/>
    <mergeCell ref="C100:F100"/>
    <mergeCell ref="C89:F89"/>
    <mergeCell ref="C93:F93"/>
    <mergeCell ref="C90:F90"/>
    <mergeCell ref="C91:F91"/>
    <mergeCell ref="C92:F92"/>
    <mergeCell ref="C85:F85"/>
    <mergeCell ref="C123:F123"/>
    <mergeCell ref="C139:F139"/>
    <mergeCell ref="C140:F140"/>
    <mergeCell ref="C132:F132"/>
    <mergeCell ref="C101:F101"/>
    <mergeCell ref="C102:F102"/>
    <mergeCell ref="C103:F103"/>
    <mergeCell ref="C104:F104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28:F128"/>
  </mergeCells>
  <pageMargins left="0.39370078740157483" right="0.39370078740157483" top="0.47244094488188981" bottom="0.47244094488188981" header="0.31496062992125984" footer="0.31496062992125984"/>
  <pageSetup paperSize="9" scale="80" fitToHeight="0" orientation="portrait" r:id="rId1"/>
  <headerFooter>
    <oddFooter>&amp;L&amp;"Gill Sans MT,Regular"&amp;A&amp;C&amp;"Gill Sans MT,Regular"&amp;P/&amp;N&amp;R&amp;"Gill Sans MT,Regular"OBR-FIN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B6" sqref="B6:E6"/>
    </sheetView>
  </sheetViews>
  <sheetFormatPr defaultColWidth="9.109375" defaultRowHeight="12.6" x14ac:dyDescent="0.2"/>
  <cols>
    <col min="1" max="1" width="2.88671875" style="6" customWidth="1"/>
    <col min="2" max="2" width="7.6640625" style="6" customWidth="1"/>
    <col min="3" max="3" width="12.5546875" style="6" customWidth="1"/>
    <col min="4" max="4" width="13.44140625" style="6" customWidth="1"/>
    <col min="5" max="5" width="28" style="6" customWidth="1"/>
    <col min="6" max="6" width="13.5546875" style="6" customWidth="1"/>
    <col min="7" max="7" width="15.33203125" style="6" customWidth="1"/>
    <col min="8" max="8" width="28" style="6" customWidth="1"/>
    <col min="9" max="9" width="13.44140625" style="6" customWidth="1"/>
    <col min="10" max="16384" width="9.109375" style="6"/>
  </cols>
  <sheetData>
    <row r="2" spans="2:9" ht="15" customHeight="1" x14ac:dyDescent="0.2">
      <c r="B2" s="114" t="s">
        <v>58</v>
      </c>
      <c r="C2" s="115"/>
      <c r="D2" s="115"/>
      <c r="E2" s="115"/>
      <c r="F2" s="115"/>
      <c r="G2" s="115"/>
      <c r="H2" s="115"/>
      <c r="I2" s="116"/>
    </row>
    <row r="3" spans="2:9" ht="15" customHeight="1" x14ac:dyDescent="0.2">
      <c r="B3" s="117"/>
      <c r="C3" s="118"/>
      <c r="D3" s="118"/>
      <c r="E3" s="118"/>
      <c r="F3" s="118"/>
      <c r="G3" s="118"/>
      <c r="H3" s="118"/>
      <c r="I3" s="119"/>
    </row>
    <row r="4" spans="2:9" ht="15" customHeight="1" x14ac:dyDescent="0.2">
      <c r="B4" s="117"/>
      <c r="C4" s="118"/>
      <c r="D4" s="118"/>
      <c r="E4" s="118"/>
      <c r="F4" s="118"/>
      <c r="G4" s="118"/>
      <c r="H4" s="118"/>
      <c r="I4" s="119"/>
    </row>
    <row r="5" spans="2:9" ht="15" customHeight="1" x14ac:dyDescent="0.2">
      <c r="B5" s="120"/>
      <c r="C5" s="121"/>
      <c r="D5" s="121"/>
      <c r="E5" s="121"/>
      <c r="F5" s="121"/>
      <c r="G5" s="121"/>
      <c r="H5" s="121"/>
      <c r="I5" s="122"/>
    </row>
    <row r="6" spans="2:9" ht="15" customHeight="1" x14ac:dyDescent="0.2">
      <c r="B6" s="128">
        <f>'Finansijski izvještaj'!E8</f>
        <v>0</v>
      </c>
      <c r="C6" s="129"/>
      <c r="D6" s="129"/>
      <c r="E6" s="129"/>
      <c r="F6" s="128">
        <f>'Finansijski izvještaj'!E9</f>
        <v>0</v>
      </c>
      <c r="G6" s="129"/>
      <c r="H6" s="129"/>
      <c r="I6" s="129"/>
    </row>
    <row r="7" spans="2:9" s="7" customFormat="1" ht="33" customHeight="1" x14ac:dyDescent="0.2">
      <c r="B7" s="44" t="s">
        <v>52</v>
      </c>
      <c r="C7" s="44" t="s">
        <v>1</v>
      </c>
      <c r="D7" s="44" t="s">
        <v>53</v>
      </c>
      <c r="E7" s="44" t="s">
        <v>54</v>
      </c>
      <c r="F7" s="126" t="s">
        <v>55</v>
      </c>
      <c r="G7" s="126"/>
      <c r="H7" s="126"/>
      <c r="I7" s="44" t="s">
        <v>56</v>
      </c>
    </row>
    <row r="8" spans="2:9" ht="13.2" x14ac:dyDescent="0.25">
      <c r="B8" s="127" t="s">
        <v>57</v>
      </c>
      <c r="C8" s="127"/>
      <c r="D8" s="127"/>
      <c r="E8" s="127"/>
      <c r="F8" s="127"/>
      <c r="G8" s="127"/>
      <c r="H8" s="127"/>
      <c r="I8" s="45">
        <f>SUM(I9:I32)</f>
        <v>0</v>
      </c>
    </row>
    <row r="9" spans="2:9" ht="13.2" x14ac:dyDescent="0.25">
      <c r="B9" s="46">
        <v>1</v>
      </c>
      <c r="C9" s="47"/>
      <c r="D9" s="48"/>
      <c r="E9" s="48"/>
      <c r="F9" s="123"/>
      <c r="G9" s="124"/>
      <c r="H9" s="125"/>
      <c r="I9" s="49"/>
    </row>
    <row r="10" spans="2:9" ht="13.2" x14ac:dyDescent="0.25">
      <c r="B10" s="46">
        <v>2</v>
      </c>
      <c r="C10" s="48"/>
      <c r="D10" s="48"/>
      <c r="E10" s="48"/>
      <c r="F10" s="123"/>
      <c r="G10" s="124"/>
      <c r="H10" s="125"/>
      <c r="I10" s="49"/>
    </row>
    <row r="11" spans="2:9" ht="13.2" x14ac:dyDescent="0.25">
      <c r="B11" s="46">
        <v>3</v>
      </c>
      <c r="C11" s="48"/>
      <c r="D11" s="48"/>
      <c r="E11" s="48"/>
      <c r="F11" s="123"/>
      <c r="G11" s="124"/>
      <c r="H11" s="125"/>
      <c r="I11" s="49"/>
    </row>
    <row r="12" spans="2:9" ht="13.2" x14ac:dyDescent="0.25">
      <c r="B12" s="46">
        <v>4</v>
      </c>
      <c r="C12" s="48"/>
      <c r="D12" s="48"/>
      <c r="E12" s="48"/>
      <c r="F12" s="123"/>
      <c r="G12" s="124"/>
      <c r="H12" s="125"/>
      <c r="I12" s="49"/>
    </row>
    <row r="13" spans="2:9" ht="13.2" x14ac:dyDescent="0.25">
      <c r="B13" s="46">
        <v>5</v>
      </c>
      <c r="C13" s="48"/>
      <c r="D13" s="48"/>
      <c r="E13" s="48"/>
      <c r="F13" s="123"/>
      <c r="G13" s="124"/>
      <c r="H13" s="125"/>
      <c r="I13" s="49"/>
    </row>
    <row r="14" spans="2:9" ht="13.2" x14ac:dyDescent="0.25">
      <c r="B14" s="46">
        <v>6</v>
      </c>
      <c r="C14" s="48"/>
      <c r="D14" s="48"/>
      <c r="E14" s="48"/>
      <c r="F14" s="123"/>
      <c r="G14" s="124"/>
      <c r="H14" s="125"/>
      <c r="I14" s="49"/>
    </row>
    <row r="15" spans="2:9" ht="13.2" x14ac:dyDescent="0.25">
      <c r="B15" s="46">
        <v>7</v>
      </c>
      <c r="C15" s="48"/>
      <c r="D15" s="48"/>
      <c r="E15" s="48"/>
      <c r="F15" s="123"/>
      <c r="G15" s="124"/>
      <c r="H15" s="125"/>
      <c r="I15" s="49"/>
    </row>
    <row r="16" spans="2:9" ht="13.2" x14ac:dyDescent="0.25">
      <c r="B16" s="46">
        <v>8</v>
      </c>
      <c r="C16" s="48"/>
      <c r="D16" s="48"/>
      <c r="E16" s="48"/>
      <c r="F16" s="123"/>
      <c r="G16" s="124"/>
      <c r="H16" s="125"/>
      <c r="I16" s="49"/>
    </row>
    <row r="17" spans="2:9" ht="13.2" x14ac:dyDescent="0.25">
      <c r="B17" s="46">
        <v>9</v>
      </c>
      <c r="C17" s="48"/>
      <c r="D17" s="48"/>
      <c r="E17" s="48"/>
      <c r="F17" s="123"/>
      <c r="G17" s="124"/>
      <c r="H17" s="125"/>
      <c r="I17" s="49"/>
    </row>
    <row r="18" spans="2:9" ht="13.2" x14ac:dyDescent="0.25">
      <c r="B18" s="46">
        <v>10</v>
      </c>
      <c r="C18" s="48"/>
      <c r="D18" s="48"/>
      <c r="E18" s="48"/>
      <c r="F18" s="123"/>
      <c r="G18" s="124"/>
      <c r="H18" s="125"/>
      <c r="I18" s="49"/>
    </row>
    <row r="19" spans="2:9" ht="13.2" x14ac:dyDescent="0.25">
      <c r="B19" s="46">
        <v>11</v>
      </c>
      <c r="C19" s="48"/>
      <c r="D19" s="48"/>
      <c r="E19" s="48"/>
      <c r="F19" s="123"/>
      <c r="G19" s="124"/>
      <c r="H19" s="125"/>
      <c r="I19" s="49"/>
    </row>
    <row r="20" spans="2:9" ht="13.2" x14ac:dyDescent="0.25">
      <c r="B20" s="46">
        <v>12</v>
      </c>
      <c r="C20" s="48"/>
      <c r="D20" s="48"/>
      <c r="E20" s="48"/>
      <c r="F20" s="123"/>
      <c r="G20" s="124"/>
      <c r="H20" s="125"/>
      <c r="I20" s="49"/>
    </row>
    <row r="21" spans="2:9" ht="13.2" x14ac:dyDescent="0.25">
      <c r="B21" s="46">
        <v>13</v>
      </c>
      <c r="C21" s="48"/>
      <c r="D21" s="48"/>
      <c r="E21" s="48"/>
      <c r="F21" s="123"/>
      <c r="G21" s="124"/>
      <c r="H21" s="125"/>
      <c r="I21" s="49"/>
    </row>
    <row r="22" spans="2:9" ht="13.2" x14ac:dyDescent="0.25">
      <c r="B22" s="46">
        <v>14</v>
      </c>
      <c r="C22" s="48"/>
      <c r="D22" s="48"/>
      <c r="E22" s="48"/>
      <c r="F22" s="123"/>
      <c r="G22" s="124"/>
      <c r="H22" s="125"/>
      <c r="I22" s="49"/>
    </row>
    <row r="23" spans="2:9" ht="13.2" x14ac:dyDescent="0.25">
      <c r="B23" s="46">
        <v>15</v>
      </c>
      <c r="C23" s="48"/>
      <c r="D23" s="48"/>
      <c r="E23" s="48"/>
      <c r="F23" s="123"/>
      <c r="G23" s="124"/>
      <c r="H23" s="125"/>
      <c r="I23" s="49"/>
    </row>
    <row r="24" spans="2:9" ht="13.2" x14ac:dyDescent="0.25">
      <c r="B24" s="46">
        <v>16</v>
      </c>
      <c r="C24" s="48"/>
      <c r="D24" s="48"/>
      <c r="E24" s="48"/>
      <c r="F24" s="123"/>
      <c r="G24" s="124"/>
      <c r="H24" s="125"/>
      <c r="I24" s="49"/>
    </row>
    <row r="25" spans="2:9" ht="13.2" x14ac:dyDescent="0.25">
      <c r="B25" s="46">
        <v>17</v>
      </c>
      <c r="C25" s="48"/>
      <c r="D25" s="48"/>
      <c r="E25" s="48"/>
      <c r="F25" s="123"/>
      <c r="G25" s="124"/>
      <c r="H25" s="125"/>
      <c r="I25" s="49"/>
    </row>
    <row r="26" spans="2:9" ht="13.2" x14ac:dyDescent="0.25">
      <c r="B26" s="46">
        <v>18</v>
      </c>
      <c r="C26" s="48"/>
      <c r="D26" s="48"/>
      <c r="E26" s="48"/>
      <c r="F26" s="123"/>
      <c r="G26" s="124"/>
      <c r="H26" s="125"/>
      <c r="I26" s="49"/>
    </row>
    <row r="27" spans="2:9" ht="13.2" x14ac:dyDescent="0.25">
      <c r="B27" s="46">
        <v>19</v>
      </c>
      <c r="C27" s="48"/>
      <c r="D27" s="48"/>
      <c r="E27" s="48"/>
      <c r="F27" s="123"/>
      <c r="G27" s="124"/>
      <c r="H27" s="125"/>
      <c r="I27" s="49"/>
    </row>
    <row r="28" spans="2:9" ht="13.2" x14ac:dyDescent="0.25">
      <c r="B28" s="46">
        <v>20</v>
      </c>
      <c r="C28" s="48"/>
      <c r="D28" s="48"/>
      <c r="E28" s="48"/>
      <c r="F28" s="123"/>
      <c r="G28" s="124"/>
      <c r="H28" s="125"/>
      <c r="I28" s="49"/>
    </row>
    <row r="29" spans="2:9" ht="13.2" x14ac:dyDescent="0.25">
      <c r="B29" s="46">
        <v>21</v>
      </c>
      <c r="C29" s="48"/>
      <c r="D29" s="48"/>
      <c r="E29" s="48"/>
      <c r="F29" s="123"/>
      <c r="G29" s="124"/>
      <c r="H29" s="125"/>
      <c r="I29" s="49"/>
    </row>
    <row r="30" spans="2:9" ht="13.2" x14ac:dyDescent="0.25">
      <c r="B30" s="46">
        <v>22</v>
      </c>
      <c r="C30" s="48"/>
      <c r="D30" s="48"/>
      <c r="E30" s="48"/>
      <c r="F30" s="123"/>
      <c r="G30" s="124"/>
      <c r="H30" s="125"/>
      <c r="I30" s="49"/>
    </row>
    <row r="31" spans="2:9" ht="13.2" x14ac:dyDescent="0.25">
      <c r="B31" s="46">
        <v>23</v>
      </c>
      <c r="C31" s="48"/>
      <c r="D31" s="48"/>
      <c r="E31" s="48"/>
      <c r="F31" s="123"/>
      <c r="G31" s="124"/>
      <c r="H31" s="125"/>
      <c r="I31" s="49"/>
    </row>
    <row r="32" spans="2:9" ht="13.2" x14ac:dyDescent="0.25">
      <c r="B32" s="46">
        <v>24</v>
      </c>
      <c r="C32" s="48"/>
      <c r="D32" s="48"/>
      <c r="E32" s="48"/>
      <c r="F32" s="123"/>
      <c r="G32" s="124"/>
      <c r="H32" s="125"/>
      <c r="I32" s="49"/>
    </row>
    <row r="33" spans="2:9" ht="13.2" x14ac:dyDescent="0.25">
      <c r="B33" s="46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F15:H15"/>
    <mergeCell ref="F33:H33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:I5"/>
    <mergeCell ref="F29:H29"/>
    <mergeCell ref="F30:H30"/>
    <mergeCell ref="F31:H31"/>
    <mergeCell ref="F32:H32"/>
    <mergeCell ref="F16:H16"/>
    <mergeCell ref="F7:H7"/>
    <mergeCell ref="B8:H8"/>
    <mergeCell ref="F9:H9"/>
    <mergeCell ref="F10:H10"/>
    <mergeCell ref="B6:E6"/>
    <mergeCell ref="F6:I6"/>
    <mergeCell ref="F11:H11"/>
    <mergeCell ref="F12:H12"/>
    <mergeCell ref="F13:H13"/>
    <mergeCell ref="F14:H14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B6" sqref="B6:E6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1093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59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F15:H15"/>
    <mergeCell ref="F33:H33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:I5"/>
    <mergeCell ref="F29:H29"/>
    <mergeCell ref="F30:H30"/>
    <mergeCell ref="F31:H31"/>
    <mergeCell ref="F32:H32"/>
    <mergeCell ref="F16:H16"/>
    <mergeCell ref="F7:H7"/>
    <mergeCell ref="B8:H8"/>
    <mergeCell ref="F9:H9"/>
    <mergeCell ref="F10:H10"/>
    <mergeCell ref="B6:E6"/>
    <mergeCell ref="F6:I6"/>
    <mergeCell ref="F11:H11"/>
    <mergeCell ref="F12:H12"/>
    <mergeCell ref="F13:H13"/>
    <mergeCell ref="F14:H14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E1" sqref="E1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4414062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61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I21" sqref="I21"/>
    </sheetView>
  </sheetViews>
  <sheetFormatPr defaultColWidth="9.109375" defaultRowHeight="16.8" x14ac:dyDescent="0.45"/>
  <cols>
    <col min="1" max="1" width="2.88671875" style="1" customWidth="1"/>
    <col min="2" max="2" width="7.5546875" style="1" customWidth="1"/>
    <col min="3" max="3" width="12.3320312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62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31" sqref="F31:H31"/>
    </sheetView>
  </sheetViews>
  <sheetFormatPr defaultColWidth="9.109375" defaultRowHeight="16.8" x14ac:dyDescent="0.45"/>
  <cols>
    <col min="1" max="1" width="2.88671875" style="1" customWidth="1"/>
    <col min="2" max="2" width="6.6640625" style="1" customWidth="1"/>
    <col min="3" max="3" width="11.55468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63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29" sqref="F29:H2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64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I33" sqref="I33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1093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0" t="s">
        <v>65</v>
      </c>
      <c r="C2" s="131"/>
      <c r="D2" s="131"/>
      <c r="E2" s="131"/>
      <c r="F2" s="131"/>
      <c r="G2" s="131"/>
      <c r="H2" s="131"/>
      <c r="I2" s="132"/>
    </row>
    <row r="3" spans="2:9" ht="15" customHeight="1" x14ac:dyDescent="0.45">
      <c r="B3" s="133"/>
      <c r="C3" s="134"/>
      <c r="D3" s="134"/>
      <c r="E3" s="134"/>
      <c r="F3" s="134"/>
      <c r="G3" s="134"/>
      <c r="H3" s="134"/>
      <c r="I3" s="135"/>
    </row>
    <row r="4" spans="2:9" ht="15" customHeight="1" x14ac:dyDescent="0.45">
      <c r="B4" s="133"/>
      <c r="C4" s="134"/>
      <c r="D4" s="134"/>
      <c r="E4" s="134"/>
      <c r="F4" s="134"/>
      <c r="G4" s="134"/>
      <c r="H4" s="134"/>
      <c r="I4" s="135"/>
    </row>
    <row r="5" spans="2:9" ht="15" customHeight="1" x14ac:dyDescent="0.45">
      <c r="B5" s="136"/>
      <c r="C5" s="137"/>
      <c r="D5" s="137"/>
      <c r="E5" s="137"/>
      <c r="F5" s="137"/>
      <c r="G5" s="137"/>
      <c r="H5" s="137"/>
      <c r="I5" s="138"/>
    </row>
    <row r="6" spans="2:9" ht="15" customHeight="1" x14ac:dyDescent="0.45">
      <c r="B6" s="145">
        <f>'Finansijski izvještaj'!E8</f>
        <v>0</v>
      </c>
      <c r="C6" s="146"/>
      <c r="D6" s="146"/>
      <c r="E6" s="147"/>
      <c r="F6" s="145">
        <f>'Finansijski izvještaj'!E9</f>
        <v>0</v>
      </c>
      <c r="G6" s="146"/>
      <c r="H6" s="146"/>
      <c r="I6" s="147"/>
    </row>
    <row r="7" spans="2:9" s="2" customFormat="1" ht="33" customHeight="1" x14ac:dyDescent="0.45">
      <c r="B7" s="50" t="s">
        <v>52</v>
      </c>
      <c r="C7" s="50" t="s">
        <v>1</v>
      </c>
      <c r="D7" s="50" t="s">
        <v>53</v>
      </c>
      <c r="E7" s="50" t="s">
        <v>54</v>
      </c>
      <c r="F7" s="139" t="s">
        <v>55</v>
      </c>
      <c r="G7" s="140"/>
      <c r="H7" s="141"/>
      <c r="I7" s="50" t="s">
        <v>56</v>
      </c>
    </row>
    <row r="8" spans="2:9" x14ac:dyDescent="0.45">
      <c r="B8" s="142" t="s">
        <v>57</v>
      </c>
      <c r="C8" s="143"/>
      <c r="D8" s="143"/>
      <c r="E8" s="143"/>
      <c r="F8" s="143"/>
      <c r="G8" s="143"/>
      <c r="H8" s="144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23"/>
      <c r="G9" s="124"/>
      <c r="H9" s="125"/>
      <c r="I9" s="49"/>
    </row>
    <row r="10" spans="2:9" x14ac:dyDescent="0.45">
      <c r="B10" s="52">
        <v>2</v>
      </c>
      <c r="C10" s="48"/>
      <c r="D10" s="48"/>
      <c r="E10" s="48"/>
      <c r="F10" s="123"/>
      <c r="G10" s="124"/>
      <c r="H10" s="125"/>
      <c r="I10" s="49"/>
    </row>
    <row r="11" spans="2:9" x14ac:dyDescent="0.45">
      <c r="B11" s="52">
        <v>3</v>
      </c>
      <c r="C11" s="48"/>
      <c r="D11" s="48"/>
      <c r="E11" s="48"/>
      <c r="F11" s="123"/>
      <c r="G11" s="124"/>
      <c r="H11" s="125"/>
      <c r="I11" s="49"/>
    </row>
    <row r="12" spans="2:9" x14ac:dyDescent="0.45">
      <c r="B12" s="52">
        <v>4</v>
      </c>
      <c r="C12" s="48"/>
      <c r="D12" s="48"/>
      <c r="E12" s="48"/>
      <c r="F12" s="123"/>
      <c r="G12" s="124"/>
      <c r="H12" s="125"/>
      <c r="I12" s="49"/>
    </row>
    <row r="13" spans="2:9" x14ac:dyDescent="0.45">
      <c r="B13" s="52">
        <v>5</v>
      </c>
      <c r="C13" s="48"/>
      <c r="D13" s="48"/>
      <c r="E13" s="48"/>
      <c r="F13" s="123"/>
      <c r="G13" s="124"/>
      <c r="H13" s="125"/>
      <c r="I13" s="49"/>
    </row>
    <row r="14" spans="2:9" x14ac:dyDescent="0.45">
      <c r="B14" s="52">
        <v>6</v>
      </c>
      <c r="C14" s="48"/>
      <c r="D14" s="48"/>
      <c r="E14" s="48"/>
      <c r="F14" s="123"/>
      <c r="G14" s="124"/>
      <c r="H14" s="125"/>
      <c r="I14" s="49"/>
    </row>
    <row r="15" spans="2:9" x14ac:dyDescent="0.45">
      <c r="B15" s="52">
        <v>7</v>
      </c>
      <c r="C15" s="48"/>
      <c r="D15" s="48"/>
      <c r="E15" s="48"/>
      <c r="F15" s="123"/>
      <c r="G15" s="124"/>
      <c r="H15" s="125"/>
      <c r="I15" s="49"/>
    </row>
    <row r="16" spans="2:9" x14ac:dyDescent="0.45">
      <c r="B16" s="52">
        <v>8</v>
      </c>
      <c r="C16" s="48"/>
      <c r="D16" s="48"/>
      <c r="E16" s="48"/>
      <c r="F16" s="123"/>
      <c r="G16" s="124"/>
      <c r="H16" s="125"/>
      <c r="I16" s="49"/>
    </row>
    <row r="17" spans="2:9" x14ac:dyDescent="0.45">
      <c r="B17" s="52">
        <v>9</v>
      </c>
      <c r="C17" s="48"/>
      <c r="D17" s="48"/>
      <c r="E17" s="48"/>
      <c r="F17" s="123"/>
      <c r="G17" s="124"/>
      <c r="H17" s="125"/>
      <c r="I17" s="49"/>
    </row>
    <row r="18" spans="2:9" x14ac:dyDescent="0.45">
      <c r="B18" s="52">
        <v>10</v>
      </c>
      <c r="C18" s="48"/>
      <c r="D18" s="48"/>
      <c r="E18" s="48"/>
      <c r="F18" s="123"/>
      <c r="G18" s="124"/>
      <c r="H18" s="125"/>
      <c r="I18" s="49"/>
    </row>
    <row r="19" spans="2:9" x14ac:dyDescent="0.45">
      <c r="B19" s="52">
        <v>11</v>
      </c>
      <c r="C19" s="48"/>
      <c r="D19" s="48"/>
      <c r="E19" s="48"/>
      <c r="F19" s="123"/>
      <c r="G19" s="124"/>
      <c r="H19" s="125"/>
      <c r="I19" s="49"/>
    </row>
    <row r="20" spans="2:9" x14ac:dyDescent="0.45">
      <c r="B20" s="52">
        <v>12</v>
      </c>
      <c r="C20" s="48"/>
      <c r="D20" s="48"/>
      <c r="E20" s="48"/>
      <c r="F20" s="123"/>
      <c r="G20" s="124"/>
      <c r="H20" s="125"/>
      <c r="I20" s="49"/>
    </row>
    <row r="21" spans="2:9" x14ac:dyDescent="0.45">
      <c r="B21" s="52">
        <v>13</v>
      </c>
      <c r="C21" s="48"/>
      <c r="D21" s="48"/>
      <c r="E21" s="48"/>
      <c r="F21" s="123"/>
      <c r="G21" s="124"/>
      <c r="H21" s="125"/>
      <c r="I21" s="49"/>
    </row>
    <row r="22" spans="2:9" x14ac:dyDescent="0.45">
      <c r="B22" s="52">
        <v>14</v>
      </c>
      <c r="C22" s="48"/>
      <c r="D22" s="48"/>
      <c r="E22" s="48"/>
      <c r="F22" s="123"/>
      <c r="G22" s="124"/>
      <c r="H22" s="125"/>
      <c r="I22" s="49"/>
    </row>
    <row r="23" spans="2:9" x14ac:dyDescent="0.45">
      <c r="B23" s="52">
        <v>15</v>
      </c>
      <c r="C23" s="48"/>
      <c r="D23" s="48"/>
      <c r="E23" s="48"/>
      <c r="F23" s="123"/>
      <c r="G23" s="124"/>
      <c r="H23" s="125"/>
      <c r="I23" s="49"/>
    </row>
    <row r="24" spans="2:9" x14ac:dyDescent="0.45">
      <c r="B24" s="52">
        <v>16</v>
      </c>
      <c r="C24" s="48"/>
      <c r="D24" s="48"/>
      <c r="E24" s="48"/>
      <c r="F24" s="123"/>
      <c r="G24" s="124"/>
      <c r="H24" s="125"/>
      <c r="I24" s="49"/>
    </row>
    <row r="25" spans="2:9" x14ac:dyDescent="0.45">
      <c r="B25" s="52">
        <v>17</v>
      </c>
      <c r="C25" s="48"/>
      <c r="D25" s="48"/>
      <c r="E25" s="48"/>
      <c r="F25" s="123"/>
      <c r="G25" s="124"/>
      <c r="H25" s="125"/>
      <c r="I25" s="49"/>
    </row>
    <row r="26" spans="2:9" x14ac:dyDescent="0.45">
      <c r="B26" s="52">
        <v>18</v>
      </c>
      <c r="C26" s="48"/>
      <c r="D26" s="48"/>
      <c r="E26" s="48"/>
      <c r="F26" s="123"/>
      <c r="G26" s="124"/>
      <c r="H26" s="125"/>
      <c r="I26" s="49"/>
    </row>
    <row r="27" spans="2:9" x14ac:dyDescent="0.45">
      <c r="B27" s="52">
        <v>19</v>
      </c>
      <c r="C27" s="48"/>
      <c r="D27" s="48"/>
      <c r="E27" s="48"/>
      <c r="F27" s="123"/>
      <c r="G27" s="124"/>
      <c r="H27" s="125"/>
      <c r="I27" s="49"/>
    </row>
    <row r="28" spans="2:9" x14ac:dyDescent="0.45">
      <c r="B28" s="52">
        <v>20</v>
      </c>
      <c r="C28" s="48"/>
      <c r="D28" s="48"/>
      <c r="E28" s="48"/>
      <c r="F28" s="123"/>
      <c r="G28" s="124"/>
      <c r="H28" s="125"/>
      <c r="I28" s="49"/>
    </row>
    <row r="29" spans="2:9" x14ac:dyDescent="0.45">
      <c r="B29" s="52">
        <v>21</v>
      </c>
      <c r="C29" s="48"/>
      <c r="D29" s="48"/>
      <c r="E29" s="48"/>
      <c r="F29" s="123"/>
      <c r="G29" s="124"/>
      <c r="H29" s="125"/>
      <c r="I29" s="49"/>
    </row>
    <row r="30" spans="2:9" x14ac:dyDescent="0.45">
      <c r="B30" s="52">
        <v>22</v>
      </c>
      <c r="C30" s="48"/>
      <c r="D30" s="48"/>
      <c r="E30" s="48"/>
      <c r="F30" s="123"/>
      <c r="G30" s="124"/>
      <c r="H30" s="125"/>
      <c r="I30" s="49"/>
    </row>
    <row r="31" spans="2:9" x14ac:dyDescent="0.45">
      <c r="B31" s="52">
        <v>23</v>
      </c>
      <c r="C31" s="48"/>
      <c r="D31" s="48"/>
      <c r="E31" s="48"/>
      <c r="F31" s="123"/>
      <c r="G31" s="124"/>
      <c r="H31" s="125"/>
      <c r="I31" s="49"/>
    </row>
    <row r="32" spans="2:9" x14ac:dyDescent="0.45">
      <c r="B32" s="52">
        <v>24</v>
      </c>
      <c r="C32" s="48"/>
      <c r="D32" s="48"/>
      <c r="E32" s="48"/>
      <c r="F32" s="123"/>
      <c r="G32" s="124"/>
      <c r="H32" s="125"/>
      <c r="I32" s="49"/>
    </row>
    <row r="33" spans="2:9" x14ac:dyDescent="0.45">
      <c r="B33" s="52">
        <v>25</v>
      </c>
      <c r="C33" s="48"/>
      <c r="D33" s="48"/>
      <c r="E33" s="48"/>
      <c r="F33" s="123"/>
      <c r="G33" s="124"/>
      <c r="H33" s="125"/>
      <c r="I33" s="49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Footer>&amp;L&amp;"Gill Sans MT,Regular"&amp;A&amp;C&amp;"Gill Sans MT,Regular"&amp;P/&amp;N&amp;R&amp;"Gill Sans MT,Regular"OBR-TRO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Napomene</vt:lpstr>
      <vt:lpstr>Finansijski izvještaj</vt:lpstr>
      <vt:lpstr>1. Plate</vt:lpstr>
      <vt:lpstr>2. Porezi i doprinosi na plate</vt:lpstr>
      <vt:lpstr>3. Putni tr. i dnevnice uposl.</vt:lpstr>
      <vt:lpstr>4. Uredski troškovi</vt:lpstr>
      <vt:lpstr>5. Oprema</vt:lpstr>
      <vt:lpstr>6. Troškovi org. događaja</vt:lpstr>
      <vt:lpstr>7. Publikacije</vt:lpstr>
      <vt:lpstr>8. Vidljivost projekta</vt:lpstr>
      <vt:lpstr>9. Ostali direktni troškovi</vt:lpstr>
      <vt:lpstr>Napomene Novčani tok</vt:lpstr>
      <vt:lpstr>Novčani tok G1</vt:lpstr>
      <vt:lpstr>Novčani tok G2</vt:lpstr>
    </vt:vector>
  </TitlesOfParts>
  <Company>Institut za razvoj mladih KULT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Roic</dc:creator>
  <cp:lastModifiedBy>Adis Keserovic</cp:lastModifiedBy>
  <cp:lastPrinted>2022-05-23T06:31:40Z</cp:lastPrinted>
  <dcterms:created xsi:type="dcterms:W3CDTF">2012-11-26T19:30:38Z</dcterms:created>
  <dcterms:modified xsi:type="dcterms:W3CDTF">2023-09-07T13:15:57Z</dcterms:modified>
</cp:coreProperties>
</file>